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14850" activeTab="0"/>
  </bookViews>
  <sheets>
    <sheet name="平成２３年大学別" sheetId="1" r:id="rId1"/>
    <sheet name="平成２３年大学・既修未修別" sheetId="2" r:id="rId2"/>
    <sheet name="平成２３年大学・卒業年別" sheetId="3" r:id="rId3"/>
    <sheet name="５年間の比較" sheetId="4" r:id="rId4"/>
    <sheet name="卒業年別・５年間の比較" sheetId="5" r:id="rId5"/>
  </sheets>
  <definedNames/>
  <calcPr fullCalcOnLoad="1"/>
</workbook>
</file>

<file path=xl/sharedStrings.xml><?xml version="1.0" encoding="utf-8"?>
<sst xmlns="http://schemas.openxmlformats.org/spreadsheetml/2006/main" count="396" uniqueCount="125">
  <si>
    <t>愛知学院大法科大学院</t>
  </si>
  <si>
    <t>愛知大法科大学院</t>
  </si>
  <si>
    <t>青山学院大法科大学院</t>
  </si>
  <si>
    <t>大阪学院大法科大学院</t>
  </si>
  <si>
    <t>大阪市立大法科大学院</t>
  </si>
  <si>
    <t>大阪大法科大学院</t>
  </si>
  <si>
    <t>大宮法科大学院大学</t>
  </si>
  <si>
    <t>岡山大法科大学院</t>
  </si>
  <si>
    <t>香川大法科大学院</t>
  </si>
  <si>
    <t>学習院大法科大学院</t>
  </si>
  <si>
    <t>鹿児島大法科大学院</t>
  </si>
  <si>
    <t>神奈川大法科大学院</t>
  </si>
  <si>
    <t>金沢大法科大学院</t>
  </si>
  <si>
    <t>関西大法科大学院</t>
  </si>
  <si>
    <t>関西学院大法科大学院</t>
  </si>
  <si>
    <t>関東学院大法科大学院</t>
  </si>
  <si>
    <t>九州大法科大学院</t>
  </si>
  <si>
    <t>京都産業大法科大学院</t>
  </si>
  <si>
    <t>京都大法科大学院</t>
  </si>
  <si>
    <t>近畿大法科大学院</t>
  </si>
  <si>
    <t>熊本大法科大学院</t>
  </si>
  <si>
    <t>久留米大法科大学院</t>
  </si>
  <si>
    <t>慶應義塾大法科大学院</t>
  </si>
  <si>
    <t>甲南大法科大学院</t>
  </si>
  <si>
    <t>神戸学院大法科大学院</t>
  </si>
  <si>
    <t>神戸大法科大学院</t>
  </si>
  <si>
    <t>國學院大法科大学院</t>
  </si>
  <si>
    <t>駒澤大法科大学院</t>
  </si>
  <si>
    <t>静岡大法科大学院</t>
  </si>
  <si>
    <t>島根大法科大学院</t>
  </si>
  <si>
    <t>首都大東京法科大学院</t>
  </si>
  <si>
    <t>上智大法科大学院</t>
  </si>
  <si>
    <t>信州大法科大学院</t>
  </si>
  <si>
    <t>駿河台大法科大学院</t>
  </si>
  <si>
    <t>成蹊大法科大学院</t>
  </si>
  <si>
    <t>西南学院大法科大学院</t>
  </si>
  <si>
    <t>専修大法科大学院</t>
  </si>
  <si>
    <t>創価大法科大学院</t>
  </si>
  <si>
    <t>大東文化大法科大学院</t>
  </si>
  <si>
    <t>千葉大法科大学院</t>
  </si>
  <si>
    <t>中央大法科大学院</t>
  </si>
  <si>
    <t>中京大法科大学院</t>
  </si>
  <si>
    <t>筑波大法科大学院</t>
  </si>
  <si>
    <t>桐蔭横浜大法科大学院</t>
  </si>
  <si>
    <t>東海大法科大学院</t>
  </si>
  <si>
    <t>東京大法科大学院</t>
  </si>
  <si>
    <t>同志社大法科大学院</t>
  </si>
  <si>
    <t>東北学院大法科大学院</t>
  </si>
  <si>
    <t>東北大法科大学院</t>
  </si>
  <si>
    <t>東洋大法科大学院</t>
  </si>
  <si>
    <t>獨協大法科大学院</t>
  </si>
  <si>
    <t>名古屋大法科大学院</t>
  </si>
  <si>
    <t>南山大法科大学院</t>
  </si>
  <si>
    <t>新潟大法科大学院</t>
  </si>
  <si>
    <t>日本大法科大学院</t>
  </si>
  <si>
    <t>白鴎大法科大学院</t>
  </si>
  <si>
    <t>一橋大法科大学院</t>
  </si>
  <si>
    <t>姫路獨協大法科大学院</t>
  </si>
  <si>
    <t>広島修道大法科大学院</t>
  </si>
  <si>
    <t>広島大法科大学院</t>
  </si>
  <si>
    <t>福岡大法科大学院</t>
  </si>
  <si>
    <t>法政大法科大学院</t>
  </si>
  <si>
    <t>北海学園大法科大学院</t>
  </si>
  <si>
    <t>北海道大法科大学院</t>
  </si>
  <si>
    <t>明治学院大法科大学院</t>
  </si>
  <si>
    <t>明治大法科大学院</t>
  </si>
  <si>
    <t>名城大法科大学院</t>
  </si>
  <si>
    <t>山梨学院大法科大学院</t>
  </si>
  <si>
    <t>横浜国立大法科大学院</t>
  </si>
  <si>
    <t>立教大法科大学院</t>
  </si>
  <si>
    <t>立命館大法科大学院</t>
  </si>
  <si>
    <t>琉球大法科大学院</t>
  </si>
  <si>
    <t>龍谷大法科大学院</t>
  </si>
  <si>
    <t>早稲田大法科大学院</t>
  </si>
  <si>
    <t>総計</t>
  </si>
  <si>
    <t>法科大学院名</t>
  </si>
  <si>
    <t>受験予定者数</t>
  </si>
  <si>
    <t>受験者数</t>
  </si>
  <si>
    <t>法科大学名</t>
  </si>
  <si>
    <t>合格者数</t>
  </si>
  <si>
    <t>既修</t>
  </si>
  <si>
    <t>未修</t>
  </si>
  <si>
    <t>H18</t>
  </si>
  <si>
    <t>H19</t>
  </si>
  <si>
    <t>H20</t>
  </si>
  <si>
    <t>H21</t>
  </si>
  <si>
    <t>H22</t>
  </si>
  <si>
    <t>計</t>
  </si>
  <si>
    <t>合格率</t>
  </si>
  <si>
    <t>年度</t>
  </si>
  <si>
    <t>人数</t>
  </si>
  <si>
    <t>出願者数</t>
  </si>
  <si>
    <t>受験者数
Ｃ</t>
  </si>
  <si>
    <t>短答合格者数
Ｄ</t>
  </si>
  <si>
    <t>最終合格者数
Ｅ</t>
  </si>
  <si>
    <t>総合
Ｅ／Ｃ</t>
  </si>
  <si>
    <t>一次
Ｄ／Ｃ</t>
  </si>
  <si>
    <t>二次
Ｅ／Ｄ</t>
  </si>
  <si>
    <t>平成１８年</t>
  </si>
  <si>
    <t>平成１９年</t>
  </si>
  <si>
    <t>平成２０年</t>
  </si>
  <si>
    <t>平成２１年</t>
  </si>
  <si>
    <t>平成２２年</t>
  </si>
  <si>
    <t>合計</t>
  </si>
  <si>
    <t>試験
年度</t>
  </si>
  <si>
    <t>受験者数割合　％</t>
  </si>
  <si>
    <t>５年前</t>
  </si>
  <si>
    <t>４年前</t>
  </si>
  <si>
    <t>３年前</t>
  </si>
  <si>
    <t>２年前</t>
  </si>
  <si>
    <t>１年前</t>
  </si>
  <si>
    <t>平成18</t>
  </si>
  <si>
    <t>平成19</t>
  </si>
  <si>
    <t>平成20</t>
  </si>
  <si>
    <t>平成21</t>
  </si>
  <si>
    <t>平成22</t>
  </si>
  <si>
    <t>合格率　％</t>
  </si>
  <si>
    <t>６年前</t>
  </si>
  <si>
    <t>平成２３年</t>
  </si>
  <si>
    <t>出席者
数</t>
  </si>
  <si>
    <t>受験予
定者数</t>
  </si>
  <si>
    <t>受験者
数Ｃ</t>
  </si>
  <si>
    <t>短答合
格者数Ｄ</t>
  </si>
  <si>
    <t>最終合
格者数Ｅ</t>
  </si>
  <si>
    <t>平成23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</si>
</sst>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176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F6" sqref="F6"/>
    </sheetView>
  </sheetViews>
  <sheetFormatPr defaultColWidth="9.00390625" defaultRowHeight="13.5"/>
  <cols>
    <col min="1" max="1" width="20.875" style="44" customWidth="1"/>
    <col min="2" max="3" width="6.625" style="44" customWidth="1"/>
    <col min="4" max="4" width="6.875" style="44" customWidth="1"/>
    <col min="5" max="6" width="9.00390625" style="44" customWidth="1"/>
    <col min="7" max="9" width="7.125" style="44" customWidth="1"/>
    <col min="10" max="16384" width="9.00390625" style="44" customWidth="1"/>
  </cols>
  <sheetData>
    <row r="1" spans="2:9" ht="13.5">
      <c r="B1" s="46" t="s">
        <v>90</v>
      </c>
      <c r="C1" s="46"/>
      <c r="D1" s="46"/>
      <c r="E1" s="46"/>
      <c r="F1" s="46"/>
      <c r="G1" s="46" t="s">
        <v>88</v>
      </c>
      <c r="H1" s="46"/>
      <c r="I1" s="46"/>
    </row>
    <row r="2" spans="1:9" s="36" customFormat="1" ht="27">
      <c r="A2" s="36" t="s">
        <v>75</v>
      </c>
      <c r="B2" s="43" t="s">
        <v>119</v>
      </c>
      <c r="C2" s="43" t="s">
        <v>120</v>
      </c>
      <c r="D2" s="43" t="s">
        <v>121</v>
      </c>
      <c r="E2" s="43" t="s">
        <v>122</v>
      </c>
      <c r="F2" s="43" t="s">
        <v>123</v>
      </c>
      <c r="G2" s="43" t="s">
        <v>95</v>
      </c>
      <c r="H2" s="43" t="s">
        <v>96</v>
      </c>
      <c r="I2" s="43" t="s">
        <v>97</v>
      </c>
    </row>
    <row r="3" spans="1:9" ht="13.5">
      <c r="A3" s="44" t="s">
        <v>74</v>
      </c>
      <c r="B3" s="44">
        <v>11891</v>
      </c>
      <c r="C3" s="44">
        <v>11686</v>
      </c>
      <c r="D3" s="44">
        <v>8765</v>
      </c>
      <c r="E3" s="44">
        <v>5654</v>
      </c>
      <c r="F3" s="44">
        <v>2063</v>
      </c>
      <c r="G3" s="45">
        <f>F3/D3*100</f>
        <v>23.536794067313178</v>
      </c>
      <c r="H3" s="45">
        <f>E3/D3*100</f>
        <v>64.50656018254422</v>
      </c>
      <c r="I3" s="45">
        <f>F3/E3*100</f>
        <v>36.48744251857092</v>
      </c>
    </row>
    <row r="4" spans="1:9" ht="13.5">
      <c r="A4" s="44" t="s">
        <v>45</v>
      </c>
      <c r="B4" s="44">
        <v>507</v>
      </c>
      <c r="C4" s="44">
        <v>503</v>
      </c>
      <c r="D4" s="44">
        <v>416</v>
      </c>
      <c r="E4" s="44">
        <v>345</v>
      </c>
      <c r="F4" s="44">
        <v>210</v>
      </c>
      <c r="G4" s="45">
        <f aca="true" t="shared" si="0" ref="G4:G67">F4/D4*100</f>
        <v>50.480769230769226</v>
      </c>
      <c r="H4" s="45">
        <f aca="true" t="shared" si="1" ref="H4:H67">E4/D4*100</f>
        <v>82.9326923076923</v>
      </c>
      <c r="I4" s="45">
        <f aca="true" t="shared" si="2" ref="I4:I67">F4/E4*100</f>
        <v>60.86956521739131</v>
      </c>
    </row>
    <row r="5" spans="1:9" ht="13.5">
      <c r="A5" s="44" t="s">
        <v>40</v>
      </c>
      <c r="B5" s="44">
        <v>538</v>
      </c>
      <c r="C5" s="44">
        <v>536</v>
      </c>
      <c r="D5" s="44">
        <v>461</v>
      </c>
      <c r="E5" s="44">
        <v>366</v>
      </c>
      <c r="F5" s="44">
        <v>176</v>
      </c>
      <c r="G5" s="45">
        <f t="shared" si="0"/>
        <v>38.17787418655097</v>
      </c>
      <c r="H5" s="45">
        <f t="shared" si="1"/>
        <v>79.39262472885032</v>
      </c>
      <c r="I5" s="45">
        <f t="shared" si="2"/>
        <v>48.08743169398907</v>
      </c>
    </row>
    <row r="6" spans="1:9" ht="13.5">
      <c r="A6" s="44" t="s">
        <v>18</v>
      </c>
      <c r="B6" s="44">
        <v>371</v>
      </c>
      <c r="C6" s="44">
        <v>369</v>
      </c>
      <c r="D6" s="44">
        <v>315</v>
      </c>
      <c r="E6" s="44">
        <v>259</v>
      </c>
      <c r="F6" s="44">
        <v>172</v>
      </c>
      <c r="G6" s="45">
        <f t="shared" si="0"/>
        <v>54.6031746031746</v>
      </c>
      <c r="H6" s="45">
        <f t="shared" si="1"/>
        <v>82.22222222222221</v>
      </c>
      <c r="I6" s="45">
        <f t="shared" si="2"/>
        <v>66.40926640926641</v>
      </c>
    </row>
    <row r="7" spans="1:9" ht="13.5">
      <c r="A7" s="44" t="s">
        <v>22</v>
      </c>
      <c r="B7" s="44">
        <v>415</v>
      </c>
      <c r="C7" s="44">
        <v>414</v>
      </c>
      <c r="D7" s="44">
        <v>342</v>
      </c>
      <c r="E7" s="44">
        <v>292</v>
      </c>
      <c r="F7" s="44">
        <v>164</v>
      </c>
      <c r="G7" s="45">
        <f t="shared" si="0"/>
        <v>47.953216374269005</v>
      </c>
      <c r="H7" s="45">
        <f t="shared" si="1"/>
        <v>85.38011695906432</v>
      </c>
      <c r="I7" s="45">
        <f t="shared" si="2"/>
        <v>56.16438356164384</v>
      </c>
    </row>
    <row r="8" spans="1:9" ht="13.5">
      <c r="A8" s="44" t="s">
        <v>73</v>
      </c>
      <c r="B8" s="44">
        <v>566</v>
      </c>
      <c r="C8" s="44">
        <v>564</v>
      </c>
      <c r="D8" s="44">
        <v>432</v>
      </c>
      <c r="E8" s="44">
        <v>291</v>
      </c>
      <c r="F8" s="44">
        <v>138</v>
      </c>
      <c r="G8" s="45">
        <f t="shared" si="0"/>
        <v>31.944444444444443</v>
      </c>
      <c r="H8" s="45">
        <f t="shared" si="1"/>
        <v>67.36111111111111</v>
      </c>
      <c r="I8" s="45">
        <f t="shared" si="2"/>
        <v>47.42268041237113</v>
      </c>
    </row>
    <row r="9" spans="1:9" ht="13.5">
      <c r="A9" s="44" t="s">
        <v>65</v>
      </c>
      <c r="B9" s="44">
        <v>476</v>
      </c>
      <c r="C9" s="44">
        <v>473</v>
      </c>
      <c r="D9" s="44">
        <v>375</v>
      </c>
      <c r="E9" s="44">
        <v>269</v>
      </c>
      <c r="F9" s="44">
        <v>90</v>
      </c>
      <c r="G9" s="45">
        <f t="shared" si="0"/>
        <v>24</v>
      </c>
      <c r="H9" s="45">
        <f t="shared" si="1"/>
        <v>71.73333333333333</v>
      </c>
      <c r="I9" s="45">
        <f t="shared" si="2"/>
        <v>33.457249070631974</v>
      </c>
    </row>
    <row r="10" spans="1:9" ht="13.5">
      <c r="A10" s="44" t="s">
        <v>56</v>
      </c>
      <c r="B10" s="44">
        <v>167</v>
      </c>
      <c r="C10" s="44">
        <v>166</v>
      </c>
      <c r="D10" s="44">
        <v>142</v>
      </c>
      <c r="E10" s="44">
        <v>121</v>
      </c>
      <c r="F10" s="44">
        <v>82</v>
      </c>
      <c r="G10" s="45">
        <f t="shared" si="0"/>
        <v>57.74647887323944</v>
      </c>
      <c r="H10" s="45">
        <f t="shared" si="1"/>
        <v>85.2112676056338</v>
      </c>
      <c r="I10" s="45">
        <f t="shared" si="2"/>
        <v>67.76859504132231</v>
      </c>
    </row>
    <row r="11" spans="1:9" ht="13.5">
      <c r="A11" s="44" t="s">
        <v>25</v>
      </c>
      <c r="B11" s="44">
        <v>167</v>
      </c>
      <c r="C11" s="44">
        <v>166</v>
      </c>
      <c r="D11" s="44">
        <v>148</v>
      </c>
      <c r="E11" s="44">
        <v>121</v>
      </c>
      <c r="F11" s="44">
        <v>69</v>
      </c>
      <c r="G11" s="45">
        <f t="shared" si="0"/>
        <v>46.62162162162162</v>
      </c>
      <c r="H11" s="45">
        <f t="shared" si="1"/>
        <v>81.75675675675676</v>
      </c>
      <c r="I11" s="45">
        <f t="shared" si="2"/>
        <v>57.02479338842975</v>
      </c>
    </row>
    <row r="12" spans="1:9" ht="13.5">
      <c r="A12" s="44" t="s">
        <v>46</v>
      </c>
      <c r="B12" s="44">
        <v>355</v>
      </c>
      <c r="C12" s="44">
        <v>350</v>
      </c>
      <c r="D12" s="44">
        <v>277</v>
      </c>
      <c r="E12" s="44">
        <v>173</v>
      </c>
      <c r="F12" s="44">
        <v>65</v>
      </c>
      <c r="G12" s="45">
        <f t="shared" si="0"/>
        <v>23.465703971119133</v>
      </c>
      <c r="H12" s="45">
        <f t="shared" si="1"/>
        <v>62.454873646209386</v>
      </c>
      <c r="I12" s="45">
        <f t="shared" si="2"/>
        <v>37.57225433526011</v>
      </c>
    </row>
    <row r="13" spans="1:9" ht="13.5">
      <c r="A13" s="44" t="s">
        <v>48</v>
      </c>
      <c r="B13" s="44">
        <v>223</v>
      </c>
      <c r="C13" s="44">
        <v>221</v>
      </c>
      <c r="D13" s="44">
        <v>170</v>
      </c>
      <c r="E13" s="44">
        <v>132</v>
      </c>
      <c r="F13" s="44">
        <v>54</v>
      </c>
      <c r="G13" s="45">
        <f t="shared" si="0"/>
        <v>31.76470588235294</v>
      </c>
      <c r="H13" s="45">
        <f t="shared" si="1"/>
        <v>77.64705882352942</v>
      </c>
      <c r="I13" s="45">
        <f t="shared" si="2"/>
        <v>40.909090909090914</v>
      </c>
    </row>
    <row r="14" spans="1:9" ht="13.5">
      <c r="A14" s="44" t="s">
        <v>5</v>
      </c>
      <c r="B14" s="44">
        <v>212</v>
      </c>
      <c r="C14" s="44">
        <v>210</v>
      </c>
      <c r="D14" s="44">
        <v>171</v>
      </c>
      <c r="E14" s="44">
        <v>125</v>
      </c>
      <c r="F14" s="44">
        <v>49</v>
      </c>
      <c r="G14" s="45">
        <f t="shared" si="0"/>
        <v>28.654970760233915</v>
      </c>
      <c r="H14" s="45">
        <f t="shared" si="1"/>
        <v>73.09941520467837</v>
      </c>
      <c r="I14" s="45">
        <f t="shared" si="2"/>
        <v>39.2</v>
      </c>
    </row>
    <row r="15" spans="1:9" ht="13.5">
      <c r="A15" s="44" t="s">
        <v>63</v>
      </c>
      <c r="B15" s="44">
        <v>195</v>
      </c>
      <c r="C15" s="44">
        <v>195</v>
      </c>
      <c r="D15" s="44">
        <v>160</v>
      </c>
      <c r="E15" s="44">
        <v>122</v>
      </c>
      <c r="F15" s="44">
        <v>48</v>
      </c>
      <c r="G15" s="45">
        <f t="shared" si="0"/>
        <v>30</v>
      </c>
      <c r="H15" s="45">
        <f t="shared" si="1"/>
        <v>76.25</v>
      </c>
      <c r="I15" s="45">
        <f t="shared" si="2"/>
        <v>39.34426229508197</v>
      </c>
    </row>
    <row r="16" spans="1:9" ht="13.5">
      <c r="A16" s="44" t="s">
        <v>51</v>
      </c>
      <c r="B16" s="44">
        <v>182</v>
      </c>
      <c r="C16" s="44">
        <v>182</v>
      </c>
      <c r="D16" s="44">
        <v>136</v>
      </c>
      <c r="E16" s="44">
        <v>90</v>
      </c>
      <c r="F16" s="44">
        <v>43</v>
      </c>
      <c r="G16" s="45">
        <f t="shared" si="0"/>
        <v>31.61764705882353</v>
      </c>
      <c r="H16" s="45">
        <f t="shared" si="1"/>
        <v>66.17647058823529</v>
      </c>
      <c r="I16" s="45">
        <f t="shared" si="2"/>
        <v>47.77777777777778</v>
      </c>
    </row>
    <row r="17" spans="1:9" ht="13.5">
      <c r="A17" s="44" t="s">
        <v>16</v>
      </c>
      <c r="B17" s="44">
        <v>262</v>
      </c>
      <c r="C17" s="44">
        <v>256</v>
      </c>
      <c r="D17" s="44">
        <v>200</v>
      </c>
      <c r="E17" s="44">
        <v>129</v>
      </c>
      <c r="F17" s="44">
        <v>42</v>
      </c>
      <c r="G17" s="45">
        <f t="shared" si="0"/>
        <v>21</v>
      </c>
      <c r="H17" s="45">
        <f t="shared" si="1"/>
        <v>64.5</v>
      </c>
      <c r="I17" s="45">
        <f t="shared" si="2"/>
        <v>32.55813953488372</v>
      </c>
    </row>
    <row r="18" spans="1:9" ht="13.5">
      <c r="A18" s="44" t="s">
        <v>70</v>
      </c>
      <c r="B18" s="44">
        <v>350</v>
      </c>
      <c r="C18" s="44">
        <v>346</v>
      </c>
      <c r="D18" s="44">
        <v>262</v>
      </c>
      <c r="E18" s="44">
        <v>163</v>
      </c>
      <c r="F18" s="44">
        <v>40</v>
      </c>
      <c r="G18" s="45">
        <f t="shared" si="0"/>
        <v>15.267175572519085</v>
      </c>
      <c r="H18" s="45">
        <f t="shared" si="1"/>
        <v>62.213740458015266</v>
      </c>
      <c r="I18" s="45">
        <f t="shared" si="2"/>
        <v>24.539877300613497</v>
      </c>
    </row>
    <row r="19" spans="1:9" ht="13.5">
      <c r="A19" s="44" t="s">
        <v>31</v>
      </c>
      <c r="B19" s="44">
        <v>241</v>
      </c>
      <c r="C19" s="44">
        <v>241</v>
      </c>
      <c r="D19" s="44">
        <v>193</v>
      </c>
      <c r="E19" s="44">
        <v>138</v>
      </c>
      <c r="F19" s="44">
        <v>39</v>
      </c>
      <c r="G19" s="45">
        <f t="shared" si="0"/>
        <v>20.207253886010363</v>
      </c>
      <c r="H19" s="45">
        <f t="shared" si="1"/>
        <v>71.50259067357513</v>
      </c>
      <c r="I19" s="45">
        <f t="shared" si="2"/>
        <v>28.26086956521739</v>
      </c>
    </row>
    <row r="20" spans="1:9" ht="13.5">
      <c r="A20" s="44" t="s">
        <v>30</v>
      </c>
      <c r="B20" s="44">
        <v>141</v>
      </c>
      <c r="C20" s="44">
        <v>141</v>
      </c>
      <c r="D20" s="44">
        <v>120</v>
      </c>
      <c r="E20" s="44">
        <v>99</v>
      </c>
      <c r="F20" s="44">
        <v>38</v>
      </c>
      <c r="G20" s="45">
        <f t="shared" si="0"/>
        <v>31.666666666666664</v>
      </c>
      <c r="H20" s="45">
        <f t="shared" si="1"/>
        <v>82.5</v>
      </c>
      <c r="I20" s="45">
        <f t="shared" si="2"/>
        <v>38.38383838383838</v>
      </c>
    </row>
    <row r="21" spans="1:9" ht="13.5">
      <c r="A21" s="44" t="s">
        <v>13</v>
      </c>
      <c r="B21" s="44">
        <v>295</v>
      </c>
      <c r="C21" s="44">
        <v>280</v>
      </c>
      <c r="D21" s="44">
        <v>210</v>
      </c>
      <c r="E21" s="44">
        <v>139</v>
      </c>
      <c r="F21" s="44">
        <v>35</v>
      </c>
      <c r="G21" s="45">
        <f t="shared" si="0"/>
        <v>16.666666666666664</v>
      </c>
      <c r="H21" s="45">
        <f t="shared" si="1"/>
        <v>66.19047619047619</v>
      </c>
      <c r="I21" s="45">
        <f t="shared" si="2"/>
        <v>25.179856115107913</v>
      </c>
    </row>
    <row r="22" spans="1:9" ht="13.5">
      <c r="A22" s="44" t="s">
        <v>61</v>
      </c>
      <c r="B22" s="44">
        <v>244</v>
      </c>
      <c r="C22" s="44">
        <v>244</v>
      </c>
      <c r="D22" s="44">
        <v>183</v>
      </c>
      <c r="E22" s="44">
        <v>113</v>
      </c>
      <c r="F22" s="44">
        <v>31</v>
      </c>
      <c r="G22" s="45">
        <f t="shared" si="0"/>
        <v>16.939890710382514</v>
      </c>
      <c r="H22" s="45">
        <f t="shared" si="1"/>
        <v>61.74863387978142</v>
      </c>
      <c r="I22" s="45">
        <f t="shared" si="2"/>
        <v>27.43362831858407</v>
      </c>
    </row>
    <row r="23" spans="1:9" ht="13.5">
      <c r="A23" s="44" t="s">
        <v>4</v>
      </c>
      <c r="B23" s="44">
        <v>151</v>
      </c>
      <c r="C23" s="44">
        <v>150</v>
      </c>
      <c r="D23" s="44">
        <v>120</v>
      </c>
      <c r="E23" s="44">
        <v>80</v>
      </c>
      <c r="F23" s="44">
        <v>30</v>
      </c>
      <c r="G23" s="45">
        <f t="shared" si="0"/>
        <v>25</v>
      </c>
      <c r="H23" s="45">
        <f t="shared" si="1"/>
        <v>66.66666666666666</v>
      </c>
      <c r="I23" s="45">
        <f t="shared" si="2"/>
        <v>37.5</v>
      </c>
    </row>
    <row r="24" spans="1:9" ht="13.5">
      <c r="A24" s="44" t="s">
        <v>39</v>
      </c>
      <c r="B24" s="44">
        <v>88</v>
      </c>
      <c r="C24" s="44">
        <v>88</v>
      </c>
      <c r="D24" s="44">
        <v>74</v>
      </c>
      <c r="E24" s="44">
        <v>64</v>
      </c>
      <c r="F24" s="44">
        <v>29</v>
      </c>
      <c r="G24" s="45">
        <f t="shared" si="0"/>
        <v>39.189189189189186</v>
      </c>
      <c r="H24" s="45">
        <f t="shared" si="1"/>
        <v>86.48648648648648</v>
      </c>
      <c r="I24" s="45">
        <f t="shared" si="2"/>
        <v>45.3125</v>
      </c>
    </row>
    <row r="25" spans="1:9" ht="13.5">
      <c r="A25" s="44" t="s">
        <v>14</v>
      </c>
      <c r="B25" s="44">
        <v>252</v>
      </c>
      <c r="C25" s="44">
        <v>247</v>
      </c>
      <c r="D25" s="44">
        <v>178</v>
      </c>
      <c r="E25" s="44">
        <v>89</v>
      </c>
      <c r="F25" s="44">
        <v>26</v>
      </c>
      <c r="G25" s="45">
        <f t="shared" si="0"/>
        <v>14.606741573033707</v>
      </c>
      <c r="H25" s="45">
        <f t="shared" si="1"/>
        <v>50</v>
      </c>
      <c r="I25" s="45">
        <f t="shared" si="2"/>
        <v>29.213483146067414</v>
      </c>
    </row>
    <row r="26" spans="1:9" ht="13.5">
      <c r="A26" s="44" t="s">
        <v>7</v>
      </c>
      <c r="B26" s="44">
        <v>99</v>
      </c>
      <c r="C26" s="44">
        <v>93</v>
      </c>
      <c r="D26" s="44">
        <v>73</v>
      </c>
      <c r="E26" s="44">
        <v>51</v>
      </c>
      <c r="F26" s="44">
        <v>23</v>
      </c>
      <c r="G26" s="45">
        <f t="shared" si="0"/>
        <v>31.506849315068493</v>
      </c>
      <c r="H26" s="45">
        <f t="shared" si="1"/>
        <v>69.86301369863014</v>
      </c>
      <c r="I26" s="45">
        <f t="shared" si="2"/>
        <v>45.09803921568628</v>
      </c>
    </row>
    <row r="27" spans="1:9" ht="13.5">
      <c r="A27" s="44" t="s">
        <v>52</v>
      </c>
      <c r="B27" s="44">
        <v>120</v>
      </c>
      <c r="C27" s="44">
        <v>119</v>
      </c>
      <c r="D27" s="44">
        <v>80</v>
      </c>
      <c r="E27" s="44">
        <v>49</v>
      </c>
      <c r="F27" s="44">
        <v>21</v>
      </c>
      <c r="G27" s="45">
        <f t="shared" si="0"/>
        <v>26.25</v>
      </c>
      <c r="H27" s="45">
        <f t="shared" si="1"/>
        <v>61.25000000000001</v>
      </c>
      <c r="I27" s="45">
        <f t="shared" si="2"/>
        <v>42.857142857142854</v>
      </c>
    </row>
    <row r="28" spans="1:9" ht="13.5">
      <c r="A28" s="44" t="s">
        <v>9</v>
      </c>
      <c r="B28" s="44">
        <v>104</v>
      </c>
      <c r="C28" s="44">
        <v>104</v>
      </c>
      <c r="D28" s="44">
        <v>80</v>
      </c>
      <c r="E28" s="44">
        <v>59</v>
      </c>
      <c r="F28" s="44">
        <v>18</v>
      </c>
      <c r="G28" s="45">
        <f t="shared" si="0"/>
        <v>22.5</v>
      </c>
      <c r="H28" s="45">
        <f t="shared" si="1"/>
        <v>73.75</v>
      </c>
      <c r="I28" s="45">
        <f t="shared" si="2"/>
        <v>30.508474576271187</v>
      </c>
    </row>
    <row r="29" spans="1:9" ht="13.5">
      <c r="A29" s="44" t="s">
        <v>23</v>
      </c>
      <c r="B29" s="44">
        <v>172</v>
      </c>
      <c r="C29" s="44">
        <v>171</v>
      </c>
      <c r="D29" s="44">
        <v>112</v>
      </c>
      <c r="E29" s="44">
        <v>67</v>
      </c>
      <c r="F29" s="44">
        <v>18</v>
      </c>
      <c r="G29" s="45">
        <f t="shared" si="0"/>
        <v>16.071428571428573</v>
      </c>
      <c r="H29" s="45">
        <f t="shared" si="1"/>
        <v>59.82142857142857</v>
      </c>
      <c r="I29" s="45">
        <f t="shared" si="2"/>
        <v>26.865671641791046</v>
      </c>
    </row>
    <row r="30" spans="1:9" ht="13.5">
      <c r="A30" s="44" t="s">
        <v>36</v>
      </c>
      <c r="B30" s="44">
        <v>158</v>
      </c>
      <c r="C30" s="44">
        <v>155</v>
      </c>
      <c r="D30" s="44">
        <v>118</v>
      </c>
      <c r="E30" s="44">
        <v>76</v>
      </c>
      <c r="F30" s="44">
        <v>17</v>
      </c>
      <c r="G30" s="45">
        <f t="shared" si="0"/>
        <v>14.40677966101695</v>
      </c>
      <c r="H30" s="45">
        <f t="shared" si="1"/>
        <v>64.40677966101694</v>
      </c>
      <c r="I30" s="45">
        <f t="shared" si="2"/>
        <v>22.36842105263158</v>
      </c>
    </row>
    <row r="31" spans="1:9" ht="13.5">
      <c r="A31" s="44" t="s">
        <v>69</v>
      </c>
      <c r="B31" s="44">
        <v>164</v>
      </c>
      <c r="C31" s="44">
        <v>157</v>
      </c>
      <c r="D31" s="44">
        <v>123</v>
      </c>
      <c r="E31" s="44">
        <v>80</v>
      </c>
      <c r="F31" s="44">
        <v>17</v>
      </c>
      <c r="G31" s="45">
        <f t="shared" si="0"/>
        <v>13.821138211382115</v>
      </c>
      <c r="H31" s="45">
        <f t="shared" si="1"/>
        <v>65.04065040650406</v>
      </c>
      <c r="I31" s="45">
        <f t="shared" si="2"/>
        <v>21.25</v>
      </c>
    </row>
    <row r="32" spans="1:9" ht="13.5">
      <c r="A32" s="44" t="s">
        <v>12</v>
      </c>
      <c r="B32" s="44">
        <v>79</v>
      </c>
      <c r="C32" s="44">
        <v>75</v>
      </c>
      <c r="D32" s="44">
        <v>64</v>
      </c>
      <c r="E32" s="44">
        <v>39</v>
      </c>
      <c r="F32" s="44">
        <v>15</v>
      </c>
      <c r="G32" s="45">
        <f t="shared" si="0"/>
        <v>23.4375</v>
      </c>
      <c r="H32" s="45">
        <f t="shared" si="1"/>
        <v>60.9375</v>
      </c>
      <c r="I32" s="45">
        <f t="shared" si="2"/>
        <v>38.46153846153847</v>
      </c>
    </row>
    <row r="33" spans="1:9" ht="13.5">
      <c r="A33" s="44" t="s">
        <v>68</v>
      </c>
      <c r="B33" s="44">
        <v>136</v>
      </c>
      <c r="C33" s="44">
        <v>134</v>
      </c>
      <c r="D33" s="44">
        <v>96</v>
      </c>
      <c r="E33" s="44">
        <v>68</v>
      </c>
      <c r="F33" s="44">
        <v>13</v>
      </c>
      <c r="G33" s="45">
        <f t="shared" si="0"/>
        <v>13.541666666666666</v>
      </c>
      <c r="H33" s="45">
        <f t="shared" si="1"/>
        <v>70.83333333333334</v>
      </c>
      <c r="I33" s="45">
        <f t="shared" si="2"/>
        <v>19.11764705882353</v>
      </c>
    </row>
    <row r="34" spans="1:9" ht="13.5">
      <c r="A34" s="44" t="s">
        <v>37</v>
      </c>
      <c r="B34" s="44">
        <v>134</v>
      </c>
      <c r="C34" s="44">
        <v>127</v>
      </c>
      <c r="D34" s="44">
        <v>86</v>
      </c>
      <c r="E34" s="44">
        <v>57</v>
      </c>
      <c r="F34" s="44">
        <v>12</v>
      </c>
      <c r="G34" s="45">
        <f t="shared" si="0"/>
        <v>13.953488372093023</v>
      </c>
      <c r="H34" s="45">
        <f t="shared" si="1"/>
        <v>66.27906976744185</v>
      </c>
      <c r="I34" s="45">
        <f t="shared" si="2"/>
        <v>21.052631578947366</v>
      </c>
    </row>
    <row r="35" spans="1:9" ht="13.5">
      <c r="A35" s="44" t="s">
        <v>54</v>
      </c>
      <c r="B35" s="44">
        <v>268</v>
      </c>
      <c r="C35" s="44">
        <v>268</v>
      </c>
      <c r="D35" s="44">
        <v>184</v>
      </c>
      <c r="E35" s="44">
        <v>87</v>
      </c>
      <c r="F35" s="44">
        <v>12</v>
      </c>
      <c r="G35" s="45">
        <f t="shared" si="0"/>
        <v>6.521739130434782</v>
      </c>
      <c r="H35" s="45">
        <f t="shared" si="1"/>
        <v>47.28260869565217</v>
      </c>
      <c r="I35" s="45">
        <f t="shared" si="2"/>
        <v>13.793103448275861</v>
      </c>
    </row>
    <row r="36" spans="1:9" ht="13.5">
      <c r="A36" s="44" t="s">
        <v>34</v>
      </c>
      <c r="B36" s="44">
        <v>141</v>
      </c>
      <c r="C36" s="44">
        <v>139</v>
      </c>
      <c r="D36" s="44">
        <v>91</v>
      </c>
      <c r="E36" s="44">
        <v>57</v>
      </c>
      <c r="F36" s="44">
        <v>11</v>
      </c>
      <c r="G36" s="45">
        <f t="shared" si="0"/>
        <v>12.087912087912088</v>
      </c>
      <c r="H36" s="45">
        <f t="shared" si="1"/>
        <v>62.637362637362635</v>
      </c>
      <c r="I36" s="45">
        <f t="shared" si="2"/>
        <v>19.298245614035086</v>
      </c>
    </row>
    <row r="37" spans="1:9" ht="13.5">
      <c r="A37" s="44" t="s">
        <v>49</v>
      </c>
      <c r="B37" s="44">
        <v>134</v>
      </c>
      <c r="C37" s="44">
        <v>130</v>
      </c>
      <c r="D37" s="44">
        <v>88</v>
      </c>
      <c r="E37" s="44">
        <v>47</v>
      </c>
      <c r="F37" s="44">
        <v>11</v>
      </c>
      <c r="G37" s="45">
        <f t="shared" si="0"/>
        <v>12.5</v>
      </c>
      <c r="H37" s="45">
        <f t="shared" si="1"/>
        <v>53.40909090909091</v>
      </c>
      <c r="I37" s="45">
        <f t="shared" si="2"/>
        <v>23.404255319148938</v>
      </c>
    </row>
    <row r="38" spans="1:9" ht="13.5">
      <c r="A38" s="44" t="s">
        <v>50</v>
      </c>
      <c r="B38" s="44">
        <v>142</v>
      </c>
      <c r="C38" s="44">
        <v>142</v>
      </c>
      <c r="D38" s="44">
        <v>96</v>
      </c>
      <c r="E38" s="44">
        <v>42</v>
      </c>
      <c r="F38" s="44">
        <v>11</v>
      </c>
      <c r="G38" s="45">
        <f t="shared" si="0"/>
        <v>11.458333333333332</v>
      </c>
      <c r="H38" s="45">
        <f t="shared" si="1"/>
        <v>43.75</v>
      </c>
      <c r="I38" s="45">
        <f t="shared" si="2"/>
        <v>26.190476190476193</v>
      </c>
    </row>
    <row r="39" spans="1:9" ht="13.5">
      <c r="A39" s="44" t="s">
        <v>59</v>
      </c>
      <c r="B39" s="44">
        <v>116</v>
      </c>
      <c r="C39" s="44">
        <v>109</v>
      </c>
      <c r="D39" s="44">
        <v>80</v>
      </c>
      <c r="E39" s="44">
        <v>52</v>
      </c>
      <c r="F39" s="44">
        <v>10</v>
      </c>
      <c r="G39" s="45">
        <f t="shared" si="0"/>
        <v>12.5</v>
      </c>
      <c r="H39" s="45">
        <f t="shared" si="1"/>
        <v>65</v>
      </c>
      <c r="I39" s="45">
        <f t="shared" si="2"/>
        <v>19.230769230769234</v>
      </c>
    </row>
    <row r="40" spans="1:9" ht="13.5">
      <c r="A40" s="44" t="s">
        <v>62</v>
      </c>
      <c r="B40" s="44">
        <v>54</v>
      </c>
      <c r="C40" s="44">
        <v>54</v>
      </c>
      <c r="D40" s="44">
        <v>37</v>
      </c>
      <c r="E40" s="44">
        <v>20</v>
      </c>
      <c r="F40" s="44">
        <v>10</v>
      </c>
      <c r="G40" s="45">
        <f t="shared" si="0"/>
        <v>27.027027027027028</v>
      </c>
      <c r="H40" s="45">
        <f t="shared" si="1"/>
        <v>54.054054054054056</v>
      </c>
      <c r="I40" s="45">
        <f t="shared" si="2"/>
        <v>50</v>
      </c>
    </row>
    <row r="41" spans="1:9" ht="13.5">
      <c r="A41" s="44" t="s">
        <v>6</v>
      </c>
      <c r="B41" s="44">
        <v>226</v>
      </c>
      <c r="C41" s="44">
        <v>223</v>
      </c>
      <c r="D41" s="44">
        <v>141</v>
      </c>
      <c r="E41" s="44">
        <v>58</v>
      </c>
      <c r="F41" s="44">
        <v>9</v>
      </c>
      <c r="G41" s="45">
        <f t="shared" si="0"/>
        <v>6.382978723404255</v>
      </c>
      <c r="H41" s="45">
        <f t="shared" si="1"/>
        <v>41.13475177304964</v>
      </c>
      <c r="I41" s="45">
        <f t="shared" si="2"/>
        <v>15.517241379310345</v>
      </c>
    </row>
    <row r="42" spans="1:9" ht="13.5">
      <c r="A42" s="44" t="s">
        <v>1</v>
      </c>
      <c r="B42" s="44">
        <v>63</v>
      </c>
      <c r="C42" s="44">
        <v>49</v>
      </c>
      <c r="D42" s="44">
        <v>36</v>
      </c>
      <c r="E42" s="44">
        <v>21</v>
      </c>
      <c r="F42" s="44">
        <v>8</v>
      </c>
      <c r="G42" s="45">
        <f t="shared" si="0"/>
        <v>22.22222222222222</v>
      </c>
      <c r="H42" s="45">
        <f t="shared" si="1"/>
        <v>58.333333333333336</v>
      </c>
      <c r="I42" s="45">
        <f t="shared" si="2"/>
        <v>38.095238095238095</v>
      </c>
    </row>
    <row r="43" spans="1:9" ht="13.5">
      <c r="A43" s="44" t="s">
        <v>2</v>
      </c>
      <c r="B43" s="44">
        <v>128</v>
      </c>
      <c r="C43" s="44">
        <v>125</v>
      </c>
      <c r="D43" s="44">
        <v>85</v>
      </c>
      <c r="E43" s="44">
        <v>47</v>
      </c>
      <c r="F43" s="44">
        <v>8</v>
      </c>
      <c r="G43" s="45">
        <f t="shared" si="0"/>
        <v>9.411764705882353</v>
      </c>
      <c r="H43" s="45">
        <f t="shared" si="1"/>
        <v>55.294117647058826</v>
      </c>
      <c r="I43" s="45">
        <f t="shared" si="2"/>
        <v>17.02127659574468</v>
      </c>
    </row>
    <row r="44" spans="1:9" ht="13.5">
      <c r="A44" s="44" t="s">
        <v>19</v>
      </c>
      <c r="B44" s="44">
        <v>82</v>
      </c>
      <c r="C44" s="44">
        <v>82</v>
      </c>
      <c r="D44" s="44">
        <v>58</v>
      </c>
      <c r="E44" s="44">
        <v>32</v>
      </c>
      <c r="F44" s="44">
        <v>8</v>
      </c>
      <c r="G44" s="45">
        <f t="shared" si="0"/>
        <v>13.793103448275861</v>
      </c>
      <c r="H44" s="45">
        <f t="shared" si="1"/>
        <v>55.172413793103445</v>
      </c>
      <c r="I44" s="45">
        <f t="shared" si="2"/>
        <v>25</v>
      </c>
    </row>
    <row r="45" spans="1:9" ht="13.5">
      <c r="A45" s="44" t="s">
        <v>41</v>
      </c>
      <c r="B45" s="44">
        <v>54</v>
      </c>
      <c r="C45" s="44">
        <v>54</v>
      </c>
      <c r="D45" s="44">
        <v>39</v>
      </c>
      <c r="E45" s="44">
        <v>27</v>
      </c>
      <c r="F45" s="44">
        <v>8</v>
      </c>
      <c r="G45" s="45">
        <f t="shared" si="0"/>
        <v>20.51282051282051</v>
      </c>
      <c r="H45" s="45">
        <f t="shared" si="1"/>
        <v>69.23076923076923</v>
      </c>
      <c r="I45" s="45">
        <f t="shared" si="2"/>
        <v>29.629629629629626</v>
      </c>
    </row>
    <row r="46" spans="1:9" ht="13.5">
      <c r="A46" s="44" t="s">
        <v>53</v>
      </c>
      <c r="B46" s="44">
        <v>116</v>
      </c>
      <c r="C46" s="44">
        <v>109</v>
      </c>
      <c r="D46" s="44">
        <v>77</v>
      </c>
      <c r="E46" s="44">
        <v>51</v>
      </c>
      <c r="F46" s="44">
        <v>8</v>
      </c>
      <c r="G46" s="45">
        <f t="shared" si="0"/>
        <v>10.38961038961039</v>
      </c>
      <c r="H46" s="45">
        <f t="shared" si="1"/>
        <v>66.23376623376623</v>
      </c>
      <c r="I46" s="45">
        <f t="shared" si="2"/>
        <v>15.686274509803921</v>
      </c>
    </row>
    <row r="47" spans="1:9" ht="13.5">
      <c r="A47" s="44" t="s">
        <v>28</v>
      </c>
      <c r="B47" s="44">
        <v>62</v>
      </c>
      <c r="C47" s="44">
        <v>62</v>
      </c>
      <c r="D47" s="44">
        <v>47</v>
      </c>
      <c r="E47" s="44">
        <v>23</v>
      </c>
      <c r="F47" s="44">
        <v>7</v>
      </c>
      <c r="G47" s="45">
        <f t="shared" si="0"/>
        <v>14.893617021276595</v>
      </c>
      <c r="H47" s="45">
        <f t="shared" si="1"/>
        <v>48.93617021276596</v>
      </c>
      <c r="I47" s="45">
        <f t="shared" si="2"/>
        <v>30.434782608695656</v>
      </c>
    </row>
    <row r="48" spans="1:9" ht="13.5">
      <c r="A48" s="44" t="s">
        <v>44</v>
      </c>
      <c r="B48" s="44">
        <v>104</v>
      </c>
      <c r="C48" s="44">
        <v>102</v>
      </c>
      <c r="D48" s="44">
        <v>71</v>
      </c>
      <c r="E48" s="44">
        <v>34</v>
      </c>
      <c r="F48" s="44">
        <v>7</v>
      </c>
      <c r="G48" s="45">
        <f t="shared" si="0"/>
        <v>9.859154929577464</v>
      </c>
      <c r="H48" s="45">
        <f t="shared" si="1"/>
        <v>47.88732394366197</v>
      </c>
      <c r="I48" s="45">
        <f t="shared" si="2"/>
        <v>20.588235294117645</v>
      </c>
    </row>
    <row r="49" spans="1:9" ht="13.5">
      <c r="A49" s="44" t="s">
        <v>58</v>
      </c>
      <c r="B49" s="44">
        <v>85</v>
      </c>
      <c r="C49" s="44">
        <v>83</v>
      </c>
      <c r="D49" s="44">
        <v>49</v>
      </c>
      <c r="E49" s="44">
        <v>29</v>
      </c>
      <c r="F49" s="44">
        <v>7</v>
      </c>
      <c r="G49" s="45">
        <f t="shared" si="0"/>
        <v>14.285714285714285</v>
      </c>
      <c r="H49" s="45">
        <f t="shared" si="1"/>
        <v>59.183673469387756</v>
      </c>
      <c r="I49" s="45">
        <f t="shared" si="2"/>
        <v>24.137931034482758</v>
      </c>
    </row>
    <row r="50" spans="1:9" ht="13.5">
      <c r="A50" s="44" t="s">
        <v>66</v>
      </c>
      <c r="B50" s="44">
        <v>94</v>
      </c>
      <c r="C50" s="44">
        <v>94</v>
      </c>
      <c r="D50" s="44">
        <v>72</v>
      </c>
      <c r="E50" s="44">
        <v>40</v>
      </c>
      <c r="F50" s="44">
        <v>7</v>
      </c>
      <c r="G50" s="45">
        <f t="shared" si="0"/>
        <v>9.722222222222223</v>
      </c>
      <c r="H50" s="45">
        <f t="shared" si="1"/>
        <v>55.55555555555556</v>
      </c>
      <c r="I50" s="45">
        <f t="shared" si="2"/>
        <v>17.5</v>
      </c>
    </row>
    <row r="51" spans="1:9" ht="13.5">
      <c r="A51" s="44" t="s">
        <v>67</v>
      </c>
      <c r="B51" s="44">
        <v>66</v>
      </c>
      <c r="C51" s="44">
        <v>65</v>
      </c>
      <c r="D51" s="44">
        <v>45</v>
      </c>
      <c r="E51" s="44">
        <v>22</v>
      </c>
      <c r="F51" s="44">
        <v>7</v>
      </c>
      <c r="G51" s="45">
        <f t="shared" si="0"/>
        <v>15.555555555555555</v>
      </c>
      <c r="H51" s="45">
        <f t="shared" si="1"/>
        <v>48.888888888888886</v>
      </c>
      <c r="I51" s="45">
        <f t="shared" si="2"/>
        <v>31.818181818181817</v>
      </c>
    </row>
    <row r="52" spans="1:9" ht="13.5">
      <c r="A52" s="44" t="s">
        <v>71</v>
      </c>
      <c r="B52" s="44">
        <v>67</v>
      </c>
      <c r="C52" s="44">
        <v>64</v>
      </c>
      <c r="D52" s="44">
        <v>42</v>
      </c>
      <c r="E52" s="44">
        <v>26</v>
      </c>
      <c r="F52" s="44">
        <v>7</v>
      </c>
      <c r="G52" s="45">
        <f t="shared" si="0"/>
        <v>16.666666666666664</v>
      </c>
      <c r="H52" s="45">
        <f t="shared" si="1"/>
        <v>61.904761904761905</v>
      </c>
      <c r="I52" s="45">
        <f t="shared" si="2"/>
        <v>26.923076923076923</v>
      </c>
    </row>
    <row r="53" spans="1:9" ht="13.5">
      <c r="A53" s="44" t="s">
        <v>35</v>
      </c>
      <c r="B53" s="44">
        <v>125</v>
      </c>
      <c r="C53" s="44">
        <v>123</v>
      </c>
      <c r="D53" s="44">
        <v>78</v>
      </c>
      <c r="E53" s="44">
        <v>40</v>
      </c>
      <c r="F53" s="44">
        <v>6</v>
      </c>
      <c r="G53" s="45">
        <f t="shared" si="0"/>
        <v>7.6923076923076925</v>
      </c>
      <c r="H53" s="45">
        <f t="shared" si="1"/>
        <v>51.28205128205128</v>
      </c>
      <c r="I53" s="45">
        <f t="shared" si="2"/>
        <v>15</v>
      </c>
    </row>
    <row r="54" spans="1:9" ht="13.5">
      <c r="A54" s="44" t="s">
        <v>43</v>
      </c>
      <c r="B54" s="44">
        <v>160</v>
      </c>
      <c r="C54" s="44">
        <v>157</v>
      </c>
      <c r="D54" s="44">
        <v>87</v>
      </c>
      <c r="E54" s="44">
        <v>39</v>
      </c>
      <c r="F54" s="44">
        <v>6</v>
      </c>
      <c r="G54" s="45">
        <f t="shared" si="0"/>
        <v>6.896551724137931</v>
      </c>
      <c r="H54" s="45">
        <f t="shared" si="1"/>
        <v>44.827586206896555</v>
      </c>
      <c r="I54" s="45">
        <f t="shared" si="2"/>
        <v>15.384615384615385</v>
      </c>
    </row>
    <row r="55" spans="1:9" ht="13.5">
      <c r="A55" s="44" t="s">
        <v>15</v>
      </c>
      <c r="B55" s="44">
        <v>71</v>
      </c>
      <c r="C55" s="44">
        <v>71</v>
      </c>
      <c r="D55" s="44">
        <v>46</v>
      </c>
      <c r="E55" s="44">
        <v>24</v>
      </c>
      <c r="F55" s="44">
        <v>5</v>
      </c>
      <c r="G55" s="45">
        <f t="shared" si="0"/>
        <v>10.869565217391305</v>
      </c>
      <c r="H55" s="45">
        <f t="shared" si="1"/>
        <v>52.17391304347826</v>
      </c>
      <c r="I55" s="45">
        <f t="shared" si="2"/>
        <v>20.833333333333336</v>
      </c>
    </row>
    <row r="56" spans="1:9" ht="13.5">
      <c r="A56" s="44" t="s">
        <v>26</v>
      </c>
      <c r="B56" s="44">
        <v>116</v>
      </c>
      <c r="C56" s="44">
        <v>116</v>
      </c>
      <c r="D56" s="44">
        <v>72</v>
      </c>
      <c r="E56" s="44">
        <v>31</v>
      </c>
      <c r="F56" s="44">
        <v>5</v>
      </c>
      <c r="G56" s="45">
        <f t="shared" si="0"/>
        <v>6.944444444444445</v>
      </c>
      <c r="H56" s="45">
        <f t="shared" si="1"/>
        <v>43.05555555555556</v>
      </c>
      <c r="I56" s="45">
        <f t="shared" si="2"/>
        <v>16.129032258064516</v>
      </c>
    </row>
    <row r="57" spans="1:9" ht="13.5">
      <c r="A57" s="44" t="s">
        <v>33</v>
      </c>
      <c r="B57" s="44">
        <v>169</v>
      </c>
      <c r="C57" s="44">
        <v>169</v>
      </c>
      <c r="D57" s="44">
        <v>108</v>
      </c>
      <c r="E57" s="44">
        <v>34</v>
      </c>
      <c r="F57" s="44">
        <v>5</v>
      </c>
      <c r="G57" s="45">
        <f t="shared" si="0"/>
        <v>4.62962962962963</v>
      </c>
      <c r="H57" s="45">
        <f t="shared" si="1"/>
        <v>31.48148148148148</v>
      </c>
      <c r="I57" s="45">
        <f t="shared" si="2"/>
        <v>14.705882352941178</v>
      </c>
    </row>
    <row r="58" spans="1:9" ht="13.5">
      <c r="A58" s="44" t="s">
        <v>64</v>
      </c>
      <c r="B58" s="44">
        <v>171</v>
      </c>
      <c r="C58" s="44">
        <v>162</v>
      </c>
      <c r="D58" s="44">
        <v>112</v>
      </c>
      <c r="E58" s="44">
        <v>49</v>
      </c>
      <c r="F58" s="44">
        <v>5</v>
      </c>
      <c r="G58" s="45">
        <f t="shared" si="0"/>
        <v>4.464285714285714</v>
      </c>
      <c r="H58" s="45">
        <f t="shared" si="1"/>
        <v>43.75</v>
      </c>
      <c r="I58" s="45">
        <f t="shared" si="2"/>
        <v>10.204081632653061</v>
      </c>
    </row>
    <row r="59" spans="1:9" ht="13.5">
      <c r="A59" s="44" t="s">
        <v>72</v>
      </c>
      <c r="B59" s="44">
        <v>122</v>
      </c>
      <c r="C59" s="44">
        <v>121</v>
      </c>
      <c r="D59" s="44">
        <v>77</v>
      </c>
      <c r="E59" s="44">
        <v>33</v>
      </c>
      <c r="F59" s="44">
        <v>5</v>
      </c>
      <c r="G59" s="45">
        <f t="shared" si="0"/>
        <v>6.493506493506493</v>
      </c>
      <c r="H59" s="45">
        <f t="shared" si="1"/>
        <v>42.857142857142854</v>
      </c>
      <c r="I59" s="45">
        <f t="shared" si="2"/>
        <v>15.151515151515152</v>
      </c>
    </row>
    <row r="60" spans="1:9" ht="13.5">
      <c r="A60" s="44" t="s">
        <v>11</v>
      </c>
      <c r="B60" s="44">
        <v>90</v>
      </c>
      <c r="C60" s="44">
        <v>85</v>
      </c>
      <c r="D60" s="44">
        <v>61</v>
      </c>
      <c r="E60" s="44">
        <v>38</v>
      </c>
      <c r="F60" s="44">
        <v>4</v>
      </c>
      <c r="G60" s="45">
        <f t="shared" si="0"/>
        <v>6.557377049180328</v>
      </c>
      <c r="H60" s="45">
        <f t="shared" si="1"/>
        <v>62.295081967213115</v>
      </c>
      <c r="I60" s="45">
        <f t="shared" si="2"/>
        <v>10.526315789473683</v>
      </c>
    </row>
    <row r="61" spans="1:9" ht="13.5">
      <c r="A61" s="44" t="s">
        <v>20</v>
      </c>
      <c r="B61" s="44">
        <v>59</v>
      </c>
      <c r="C61" s="44">
        <v>59</v>
      </c>
      <c r="D61" s="44">
        <v>39</v>
      </c>
      <c r="E61" s="44">
        <v>21</v>
      </c>
      <c r="F61" s="44">
        <v>4</v>
      </c>
      <c r="G61" s="45">
        <f t="shared" si="0"/>
        <v>10.256410256410255</v>
      </c>
      <c r="H61" s="45">
        <f t="shared" si="1"/>
        <v>53.84615384615385</v>
      </c>
      <c r="I61" s="45">
        <f t="shared" si="2"/>
        <v>19.047619047619047</v>
      </c>
    </row>
    <row r="62" spans="1:9" ht="13.5">
      <c r="A62" s="44" t="s">
        <v>21</v>
      </c>
      <c r="B62" s="44">
        <v>75</v>
      </c>
      <c r="C62" s="44">
        <v>74</v>
      </c>
      <c r="D62" s="44">
        <v>52</v>
      </c>
      <c r="E62" s="44">
        <v>18</v>
      </c>
      <c r="F62" s="44">
        <v>4</v>
      </c>
      <c r="G62" s="45">
        <f t="shared" si="0"/>
        <v>7.6923076923076925</v>
      </c>
      <c r="H62" s="45">
        <f t="shared" si="1"/>
        <v>34.61538461538461</v>
      </c>
      <c r="I62" s="45">
        <f t="shared" si="2"/>
        <v>22.22222222222222</v>
      </c>
    </row>
    <row r="63" spans="1:9" ht="13.5">
      <c r="A63" s="44" t="s">
        <v>29</v>
      </c>
      <c r="B63" s="44">
        <v>60</v>
      </c>
      <c r="C63" s="44">
        <v>60</v>
      </c>
      <c r="D63" s="44">
        <v>46</v>
      </c>
      <c r="E63" s="44">
        <v>22</v>
      </c>
      <c r="F63" s="44">
        <v>4</v>
      </c>
      <c r="G63" s="45">
        <f t="shared" si="0"/>
        <v>8.695652173913043</v>
      </c>
      <c r="H63" s="45">
        <f t="shared" si="1"/>
        <v>47.82608695652174</v>
      </c>
      <c r="I63" s="45">
        <f t="shared" si="2"/>
        <v>18.181818181818183</v>
      </c>
    </row>
    <row r="64" spans="1:9" ht="13.5">
      <c r="A64" s="44" t="s">
        <v>32</v>
      </c>
      <c r="B64" s="44">
        <v>85</v>
      </c>
      <c r="C64" s="44">
        <v>84</v>
      </c>
      <c r="D64" s="44">
        <v>52</v>
      </c>
      <c r="E64" s="44">
        <v>28</v>
      </c>
      <c r="F64" s="44">
        <v>4</v>
      </c>
      <c r="G64" s="45">
        <f t="shared" si="0"/>
        <v>7.6923076923076925</v>
      </c>
      <c r="H64" s="45">
        <f t="shared" si="1"/>
        <v>53.84615384615385</v>
      </c>
      <c r="I64" s="45">
        <f t="shared" si="2"/>
        <v>14.285714285714285</v>
      </c>
    </row>
    <row r="65" spans="1:9" ht="13.5">
      <c r="A65" s="44" t="s">
        <v>42</v>
      </c>
      <c r="B65" s="44">
        <v>88</v>
      </c>
      <c r="C65" s="44">
        <v>88</v>
      </c>
      <c r="D65" s="44">
        <v>55</v>
      </c>
      <c r="E65" s="44">
        <v>30</v>
      </c>
      <c r="F65" s="44">
        <v>4</v>
      </c>
      <c r="G65" s="45">
        <f t="shared" si="0"/>
        <v>7.2727272727272725</v>
      </c>
      <c r="H65" s="45">
        <f t="shared" si="1"/>
        <v>54.54545454545454</v>
      </c>
      <c r="I65" s="45">
        <f t="shared" si="2"/>
        <v>13.333333333333334</v>
      </c>
    </row>
    <row r="66" spans="1:9" ht="13.5">
      <c r="A66" s="44" t="s">
        <v>10</v>
      </c>
      <c r="B66" s="44">
        <v>60</v>
      </c>
      <c r="C66" s="44">
        <v>59</v>
      </c>
      <c r="D66" s="44">
        <v>48</v>
      </c>
      <c r="E66" s="44">
        <v>26</v>
      </c>
      <c r="F66" s="44">
        <v>3</v>
      </c>
      <c r="G66" s="45">
        <f t="shared" si="0"/>
        <v>6.25</v>
      </c>
      <c r="H66" s="45">
        <f t="shared" si="1"/>
        <v>54.166666666666664</v>
      </c>
      <c r="I66" s="45">
        <f t="shared" si="2"/>
        <v>11.538461538461538</v>
      </c>
    </row>
    <row r="67" spans="1:9" ht="13.5">
      <c r="A67" s="44" t="s">
        <v>17</v>
      </c>
      <c r="B67" s="44">
        <v>124</v>
      </c>
      <c r="C67" s="44">
        <v>123</v>
      </c>
      <c r="D67" s="44">
        <v>93</v>
      </c>
      <c r="E67" s="44">
        <v>30</v>
      </c>
      <c r="F67" s="44">
        <v>3</v>
      </c>
      <c r="G67" s="45">
        <f t="shared" si="0"/>
        <v>3.225806451612903</v>
      </c>
      <c r="H67" s="45">
        <f t="shared" si="1"/>
        <v>32.25806451612903</v>
      </c>
      <c r="I67" s="45">
        <f t="shared" si="2"/>
        <v>10</v>
      </c>
    </row>
    <row r="68" spans="1:9" ht="13.5">
      <c r="A68" s="44" t="s">
        <v>60</v>
      </c>
      <c r="B68" s="44">
        <v>78</v>
      </c>
      <c r="C68" s="44">
        <v>44</v>
      </c>
      <c r="D68" s="44">
        <v>37</v>
      </c>
      <c r="E68" s="44">
        <v>20</v>
      </c>
      <c r="F68" s="44">
        <v>3</v>
      </c>
      <c r="G68" s="45">
        <f aca="true" t="shared" si="3" ref="G68:G77">F68/D68*100</f>
        <v>8.108108108108109</v>
      </c>
      <c r="H68" s="45">
        <f aca="true" t="shared" si="4" ref="H68:H77">E68/D68*100</f>
        <v>54.054054054054056</v>
      </c>
      <c r="I68" s="45">
        <f aca="true" t="shared" si="5" ref="I68:I77">F68/E68*100</f>
        <v>15</v>
      </c>
    </row>
    <row r="69" spans="1:9" ht="13.5">
      <c r="A69" s="44" t="s">
        <v>3</v>
      </c>
      <c r="B69" s="44">
        <v>112</v>
      </c>
      <c r="C69" s="44">
        <v>110</v>
      </c>
      <c r="D69" s="44">
        <v>76</v>
      </c>
      <c r="E69" s="44">
        <v>36</v>
      </c>
      <c r="F69" s="44">
        <v>2</v>
      </c>
      <c r="G69" s="45">
        <f t="shared" si="3"/>
        <v>2.631578947368421</v>
      </c>
      <c r="H69" s="45">
        <f t="shared" si="4"/>
        <v>47.368421052631575</v>
      </c>
      <c r="I69" s="45">
        <f t="shared" si="5"/>
        <v>5.555555555555555</v>
      </c>
    </row>
    <row r="70" spans="1:9" ht="13.5">
      <c r="A70" s="44" t="s">
        <v>8</v>
      </c>
      <c r="B70" s="44">
        <v>64</v>
      </c>
      <c r="C70" s="44">
        <v>63</v>
      </c>
      <c r="D70" s="44">
        <v>44</v>
      </c>
      <c r="E70" s="44">
        <v>19</v>
      </c>
      <c r="F70" s="44">
        <v>2</v>
      </c>
      <c r="G70" s="45">
        <f t="shared" si="3"/>
        <v>4.545454545454546</v>
      </c>
      <c r="H70" s="45">
        <f t="shared" si="4"/>
        <v>43.18181818181818</v>
      </c>
      <c r="I70" s="45">
        <f t="shared" si="5"/>
        <v>10.526315789473683</v>
      </c>
    </row>
    <row r="71" spans="1:9" ht="13.5">
      <c r="A71" s="44" t="s">
        <v>27</v>
      </c>
      <c r="B71" s="44">
        <v>96</v>
      </c>
      <c r="C71" s="44">
        <v>96</v>
      </c>
      <c r="D71" s="44">
        <v>79</v>
      </c>
      <c r="E71" s="44">
        <v>33</v>
      </c>
      <c r="F71" s="44">
        <v>2</v>
      </c>
      <c r="G71" s="45">
        <f t="shared" si="3"/>
        <v>2.5316455696202533</v>
      </c>
      <c r="H71" s="45">
        <f t="shared" si="4"/>
        <v>41.77215189873418</v>
      </c>
      <c r="I71" s="45">
        <f t="shared" si="5"/>
        <v>6.0606060606060606</v>
      </c>
    </row>
    <row r="72" spans="1:9" ht="13.5">
      <c r="A72" s="44" t="s">
        <v>38</v>
      </c>
      <c r="B72" s="44">
        <v>107</v>
      </c>
      <c r="C72" s="44">
        <v>103</v>
      </c>
      <c r="D72" s="44">
        <v>69</v>
      </c>
      <c r="E72" s="44">
        <v>24</v>
      </c>
      <c r="F72" s="44">
        <v>2</v>
      </c>
      <c r="G72" s="45">
        <f t="shared" si="3"/>
        <v>2.898550724637681</v>
      </c>
      <c r="H72" s="45">
        <f t="shared" si="4"/>
        <v>34.78260869565217</v>
      </c>
      <c r="I72" s="45">
        <f t="shared" si="5"/>
        <v>8.333333333333332</v>
      </c>
    </row>
    <row r="73" spans="1:9" ht="13.5">
      <c r="A73" s="44" t="s">
        <v>47</v>
      </c>
      <c r="B73" s="44">
        <v>61</v>
      </c>
      <c r="C73" s="44">
        <v>59</v>
      </c>
      <c r="D73" s="44">
        <v>36</v>
      </c>
      <c r="E73" s="44">
        <v>15</v>
      </c>
      <c r="F73" s="44">
        <v>2</v>
      </c>
      <c r="G73" s="45">
        <f t="shared" si="3"/>
        <v>5.555555555555555</v>
      </c>
      <c r="H73" s="45">
        <f t="shared" si="4"/>
        <v>41.66666666666667</v>
      </c>
      <c r="I73" s="45">
        <f t="shared" si="5"/>
        <v>13.333333333333334</v>
      </c>
    </row>
    <row r="74" spans="1:9" ht="13.5">
      <c r="A74" s="44" t="s">
        <v>0</v>
      </c>
      <c r="B74" s="44">
        <v>71</v>
      </c>
      <c r="C74" s="44">
        <v>71</v>
      </c>
      <c r="D74" s="44">
        <v>41</v>
      </c>
      <c r="E74" s="44">
        <v>12</v>
      </c>
      <c r="F74" s="44">
        <v>1</v>
      </c>
      <c r="G74" s="45">
        <f t="shared" si="3"/>
        <v>2.4390243902439024</v>
      </c>
      <c r="H74" s="45">
        <f t="shared" si="4"/>
        <v>29.268292682926827</v>
      </c>
      <c r="I74" s="45">
        <f t="shared" si="5"/>
        <v>8.333333333333332</v>
      </c>
    </row>
    <row r="75" spans="1:9" ht="13.5">
      <c r="A75" s="44" t="s">
        <v>24</v>
      </c>
      <c r="B75" s="44">
        <v>60</v>
      </c>
      <c r="C75" s="44">
        <v>60</v>
      </c>
      <c r="D75" s="44">
        <v>38</v>
      </c>
      <c r="E75" s="44">
        <v>20</v>
      </c>
      <c r="F75" s="44">
        <v>1</v>
      </c>
      <c r="G75" s="45">
        <f t="shared" si="3"/>
        <v>2.631578947368421</v>
      </c>
      <c r="H75" s="45">
        <f t="shared" si="4"/>
        <v>52.63157894736842</v>
      </c>
      <c r="I75" s="45">
        <f t="shared" si="5"/>
        <v>5</v>
      </c>
    </row>
    <row r="76" spans="1:9" ht="13.5">
      <c r="A76" s="44" t="s">
        <v>55</v>
      </c>
      <c r="B76" s="44">
        <v>65</v>
      </c>
      <c r="C76" s="44">
        <v>62</v>
      </c>
      <c r="D76" s="44">
        <v>40</v>
      </c>
      <c r="E76" s="44">
        <v>26</v>
      </c>
      <c r="F76" s="44">
        <v>1</v>
      </c>
      <c r="G76" s="45">
        <f t="shared" si="3"/>
        <v>2.5</v>
      </c>
      <c r="H76" s="45">
        <f t="shared" si="4"/>
        <v>65</v>
      </c>
      <c r="I76" s="45">
        <f t="shared" si="5"/>
        <v>3.8461538461538463</v>
      </c>
    </row>
    <row r="77" spans="1:9" ht="13.5">
      <c r="A77" s="44" t="s">
        <v>57</v>
      </c>
      <c r="B77" s="44">
        <v>36</v>
      </c>
      <c r="C77" s="44">
        <v>36</v>
      </c>
      <c r="D77" s="44">
        <v>24</v>
      </c>
      <c r="E77" s="44">
        <v>5</v>
      </c>
      <c r="F77" s="44">
        <v>0</v>
      </c>
      <c r="G77" s="45">
        <f t="shared" si="3"/>
        <v>0</v>
      </c>
      <c r="H77" s="45">
        <f t="shared" si="4"/>
        <v>20.833333333333336</v>
      </c>
      <c r="I77" s="45">
        <f t="shared" si="5"/>
        <v>0</v>
      </c>
    </row>
  </sheetData>
  <mergeCells count="2">
    <mergeCell ref="B1:F1"/>
    <mergeCell ref="G1:I1"/>
  </mergeCells>
  <printOptions gridLines="1"/>
  <pageMargins left="0.75" right="0.75" top="0.82" bottom="0.65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A9" sqref="A9"/>
    </sheetView>
  </sheetViews>
  <sheetFormatPr defaultColWidth="9.00390625" defaultRowHeight="13.5"/>
  <cols>
    <col min="1" max="1" width="21.625" style="0" customWidth="1"/>
    <col min="2" max="7" width="6.625" style="0" customWidth="1"/>
    <col min="8" max="10" width="6.375" style="2" customWidth="1"/>
  </cols>
  <sheetData>
    <row r="1" spans="1:10" ht="13.5">
      <c r="A1" s="47" t="s">
        <v>78</v>
      </c>
      <c r="B1" s="47" t="s">
        <v>77</v>
      </c>
      <c r="C1" s="47"/>
      <c r="D1" s="47"/>
      <c r="E1" s="47" t="s">
        <v>79</v>
      </c>
      <c r="F1" s="47"/>
      <c r="G1" s="47"/>
      <c r="H1" s="48" t="s">
        <v>88</v>
      </c>
      <c r="I1" s="48"/>
      <c r="J1" s="48"/>
    </row>
    <row r="2" spans="1:10" ht="13.5">
      <c r="A2" s="47"/>
      <c r="C2" t="s">
        <v>80</v>
      </c>
      <c r="D2" t="s">
        <v>81</v>
      </c>
      <c r="F2" t="s">
        <v>80</v>
      </c>
      <c r="G2" t="s">
        <v>81</v>
      </c>
      <c r="I2" s="2" t="s">
        <v>80</v>
      </c>
      <c r="J2" s="2" t="s">
        <v>81</v>
      </c>
    </row>
    <row r="3" spans="1:10" ht="13.5">
      <c r="A3" t="s">
        <v>74</v>
      </c>
      <c r="B3">
        <v>8765</v>
      </c>
      <c r="C3">
        <v>3337</v>
      </c>
      <c r="D3">
        <v>5428</v>
      </c>
      <c r="E3">
        <v>2063</v>
      </c>
      <c r="F3">
        <v>1182</v>
      </c>
      <c r="G3">
        <v>881</v>
      </c>
      <c r="H3" s="2">
        <f>E3/B3*100</f>
        <v>23.536794067313178</v>
      </c>
      <c r="I3" s="2">
        <f>IF(C3=0,0,F3/C3*100)</f>
        <v>35.4210368594546</v>
      </c>
      <c r="J3" s="2">
        <f>IF(D3=0,0,G3/D3*100)</f>
        <v>16.230655858511422</v>
      </c>
    </row>
    <row r="4" spans="1:10" ht="13.5">
      <c r="A4" t="s">
        <v>45</v>
      </c>
      <c r="B4">
        <v>416</v>
      </c>
      <c r="C4">
        <v>260</v>
      </c>
      <c r="D4">
        <v>156</v>
      </c>
      <c r="E4">
        <v>210</v>
      </c>
      <c r="F4">
        <v>165</v>
      </c>
      <c r="G4">
        <v>45</v>
      </c>
      <c r="H4" s="2">
        <f aca="true" t="shared" si="0" ref="H4:H67">E4/B4*100</f>
        <v>50.480769230769226</v>
      </c>
      <c r="I4" s="2">
        <f aca="true" t="shared" si="1" ref="I4:I41">IF(C4=0,0,F4/C4*100)</f>
        <v>63.46153846153846</v>
      </c>
      <c r="J4" s="2">
        <f aca="true" t="shared" si="2" ref="J4:J41">IF(D4=0,0,G4/D4*100)</f>
        <v>28.846153846153843</v>
      </c>
    </row>
    <row r="5" spans="1:10" ht="13.5">
      <c r="A5" t="s">
        <v>40</v>
      </c>
      <c r="B5">
        <v>461</v>
      </c>
      <c r="C5">
        <v>296</v>
      </c>
      <c r="D5">
        <v>165</v>
      </c>
      <c r="E5">
        <v>176</v>
      </c>
      <c r="F5">
        <v>137</v>
      </c>
      <c r="G5">
        <v>39</v>
      </c>
      <c r="H5" s="2">
        <f t="shared" si="0"/>
        <v>38.17787418655097</v>
      </c>
      <c r="I5" s="2">
        <f t="shared" si="1"/>
        <v>46.28378378378378</v>
      </c>
      <c r="J5" s="2">
        <f t="shared" si="2"/>
        <v>23.636363636363637</v>
      </c>
    </row>
    <row r="6" spans="1:10" ht="13.5">
      <c r="A6" t="s">
        <v>18</v>
      </c>
      <c r="B6">
        <v>315</v>
      </c>
      <c r="C6">
        <v>215</v>
      </c>
      <c r="D6">
        <v>100</v>
      </c>
      <c r="E6">
        <v>172</v>
      </c>
      <c r="F6">
        <v>135</v>
      </c>
      <c r="G6">
        <v>37</v>
      </c>
      <c r="H6" s="2">
        <f t="shared" si="0"/>
        <v>54.6031746031746</v>
      </c>
      <c r="I6" s="2">
        <f t="shared" si="1"/>
        <v>62.7906976744186</v>
      </c>
      <c r="J6" s="2">
        <f t="shared" si="2"/>
        <v>37</v>
      </c>
    </row>
    <row r="7" spans="1:10" ht="13.5">
      <c r="A7" t="s">
        <v>22</v>
      </c>
      <c r="B7">
        <v>342</v>
      </c>
      <c r="C7">
        <v>242</v>
      </c>
      <c r="D7">
        <v>100</v>
      </c>
      <c r="E7">
        <v>164</v>
      </c>
      <c r="F7">
        <v>129</v>
      </c>
      <c r="G7">
        <v>35</v>
      </c>
      <c r="H7" s="2">
        <f t="shared" si="0"/>
        <v>47.953216374269005</v>
      </c>
      <c r="I7" s="2">
        <f t="shared" si="1"/>
        <v>53.30578512396694</v>
      </c>
      <c r="J7" s="2">
        <f t="shared" si="2"/>
        <v>35</v>
      </c>
    </row>
    <row r="8" spans="1:10" ht="13.5">
      <c r="A8" t="s">
        <v>73</v>
      </c>
      <c r="B8">
        <v>432</v>
      </c>
      <c r="C8">
        <v>17</v>
      </c>
      <c r="D8">
        <v>415</v>
      </c>
      <c r="E8">
        <v>138</v>
      </c>
      <c r="F8">
        <v>9</v>
      </c>
      <c r="G8">
        <v>129</v>
      </c>
      <c r="H8" s="2">
        <f t="shared" si="0"/>
        <v>31.944444444444443</v>
      </c>
      <c r="I8" s="2">
        <f t="shared" si="1"/>
        <v>52.94117647058824</v>
      </c>
      <c r="J8" s="2">
        <f t="shared" si="2"/>
        <v>31.08433734939759</v>
      </c>
    </row>
    <row r="9" spans="1:10" ht="13.5">
      <c r="A9" t="s">
        <v>65</v>
      </c>
      <c r="B9">
        <v>375</v>
      </c>
      <c r="C9">
        <v>163</v>
      </c>
      <c r="D9">
        <v>212</v>
      </c>
      <c r="E9">
        <v>90</v>
      </c>
      <c r="F9">
        <v>47</v>
      </c>
      <c r="G9">
        <v>43</v>
      </c>
      <c r="H9" s="2">
        <f t="shared" si="0"/>
        <v>24</v>
      </c>
      <c r="I9" s="2">
        <f t="shared" si="1"/>
        <v>28.834355828220858</v>
      </c>
      <c r="J9" s="2">
        <f t="shared" si="2"/>
        <v>20.28301886792453</v>
      </c>
    </row>
    <row r="10" spans="1:10" ht="13.5">
      <c r="A10" t="s">
        <v>56</v>
      </c>
      <c r="B10">
        <v>142</v>
      </c>
      <c r="C10">
        <v>97</v>
      </c>
      <c r="D10">
        <v>45</v>
      </c>
      <c r="E10">
        <v>82</v>
      </c>
      <c r="F10">
        <v>61</v>
      </c>
      <c r="G10">
        <v>21</v>
      </c>
      <c r="H10" s="2">
        <f t="shared" si="0"/>
        <v>57.74647887323944</v>
      </c>
      <c r="I10" s="2">
        <f t="shared" si="1"/>
        <v>62.88659793814433</v>
      </c>
      <c r="J10" s="2">
        <f t="shared" si="2"/>
        <v>46.666666666666664</v>
      </c>
    </row>
    <row r="11" spans="1:10" ht="13.5">
      <c r="A11" t="s">
        <v>25</v>
      </c>
      <c r="B11">
        <v>148</v>
      </c>
      <c r="C11">
        <v>104</v>
      </c>
      <c r="D11">
        <v>44</v>
      </c>
      <c r="E11">
        <v>69</v>
      </c>
      <c r="F11">
        <v>54</v>
      </c>
      <c r="G11">
        <v>15</v>
      </c>
      <c r="H11" s="2">
        <f t="shared" si="0"/>
        <v>46.62162162162162</v>
      </c>
      <c r="I11" s="2">
        <f t="shared" si="1"/>
        <v>51.92307692307693</v>
      </c>
      <c r="J11" s="2">
        <f t="shared" si="2"/>
        <v>34.090909090909086</v>
      </c>
    </row>
    <row r="12" spans="1:10" ht="13.5">
      <c r="A12" t="s">
        <v>46</v>
      </c>
      <c r="B12">
        <v>277</v>
      </c>
      <c r="C12">
        <v>186</v>
      </c>
      <c r="D12">
        <v>91</v>
      </c>
      <c r="E12">
        <v>65</v>
      </c>
      <c r="F12">
        <v>47</v>
      </c>
      <c r="G12">
        <v>18</v>
      </c>
      <c r="H12" s="2">
        <f t="shared" si="0"/>
        <v>23.465703971119133</v>
      </c>
      <c r="I12" s="2">
        <f t="shared" si="1"/>
        <v>25.268817204301076</v>
      </c>
      <c r="J12" s="2">
        <f t="shared" si="2"/>
        <v>19.78021978021978</v>
      </c>
    </row>
    <row r="13" spans="1:10" ht="13.5">
      <c r="A13" t="s">
        <v>48</v>
      </c>
      <c r="B13">
        <v>170</v>
      </c>
      <c r="C13">
        <v>104</v>
      </c>
      <c r="D13">
        <v>66</v>
      </c>
      <c r="E13">
        <v>54</v>
      </c>
      <c r="F13">
        <v>35</v>
      </c>
      <c r="G13">
        <v>19</v>
      </c>
      <c r="H13" s="2">
        <f t="shared" si="0"/>
        <v>31.76470588235294</v>
      </c>
      <c r="I13" s="2">
        <f t="shared" si="1"/>
        <v>33.65384615384615</v>
      </c>
      <c r="J13" s="2">
        <f t="shared" si="2"/>
        <v>28.78787878787879</v>
      </c>
    </row>
    <row r="14" spans="1:10" ht="13.5">
      <c r="A14" t="s">
        <v>5</v>
      </c>
      <c r="B14">
        <v>171</v>
      </c>
      <c r="C14">
        <v>52</v>
      </c>
      <c r="D14">
        <v>119</v>
      </c>
      <c r="E14">
        <v>49</v>
      </c>
      <c r="F14">
        <v>23</v>
      </c>
      <c r="G14">
        <v>26</v>
      </c>
      <c r="H14" s="2">
        <f t="shared" si="0"/>
        <v>28.654970760233915</v>
      </c>
      <c r="I14" s="2">
        <f t="shared" si="1"/>
        <v>44.230769230769226</v>
      </c>
      <c r="J14" s="2">
        <f t="shared" si="2"/>
        <v>21.84873949579832</v>
      </c>
    </row>
    <row r="15" spans="1:10" ht="13.5">
      <c r="A15" t="s">
        <v>63</v>
      </c>
      <c r="B15">
        <v>160</v>
      </c>
      <c r="C15">
        <v>83</v>
      </c>
      <c r="D15">
        <v>77</v>
      </c>
      <c r="E15">
        <v>48</v>
      </c>
      <c r="F15">
        <v>29</v>
      </c>
      <c r="G15">
        <v>19</v>
      </c>
      <c r="H15" s="2">
        <f t="shared" si="0"/>
        <v>30</v>
      </c>
      <c r="I15" s="2">
        <f t="shared" si="1"/>
        <v>34.93975903614458</v>
      </c>
      <c r="J15" s="2">
        <f t="shared" si="2"/>
        <v>24.675324675324674</v>
      </c>
    </row>
    <row r="16" spans="1:10" ht="13.5">
      <c r="A16" t="s">
        <v>51</v>
      </c>
      <c r="B16">
        <v>136</v>
      </c>
      <c r="C16">
        <v>30</v>
      </c>
      <c r="D16">
        <v>106</v>
      </c>
      <c r="E16">
        <v>43</v>
      </c>
      <c r="F16">
        <v>13</v>
      </c>
      <c r="G16">
        <v>30</v>
      </c>
      <c r="H16" s="2">
        <f t="shared" si="0"/>
        <v>31.61764705882353</v>
      </c>
      <c r="I16" s="2">
        <f t="shared" si="1"/>
        <v>43.333333333333336</v>
      </c>
      <c r="J16" s="2">
        <f t="shared" si="2"/>
        <v>28.30188679245283</v>
      </c>
    </row>
    <row r="17" spans="1:10" ht="13.5">
      <c r="A17" t="s">
        <v>16</v>
      </c>
      <c r="B17">
        <v>200</v>
      </c>
      <c r="C17">
        <v>85</v>
      </c>
      <c r="D17">
        <v>115</v>
      </c>
      <c r="E17">
        <v>42</v>
      </c>
      <c r="F17">
        <v>24</v>
      </c>
      <c r="G17">
        <v>18</v>
      </c>
      <c r="H17" s="2">
        <f t="shared" si="0"/>
        <v>21</v>
      </c>
      <c r="I17" s="2">
        <f t="shared" si="1"/>
        <v>28.235294117647058</v>
      </c>
      <c r="J17" s="2">
        <f t="shared" si="2"/>
        <v>15.65217391304348</v>
      </c>
    </row>
    <row r="18" spans="1:10" ht="13.5">
      <c r="A18" t="s">
        <v>70</v>
      </c>
      <c r="B18">
        <v>262</v>
      </c>
      <c r="C18">
        <v>170</v>
      </c>
      <c r="D18">
        <v>92</v>
      </c>
      <c r="E18">
        <v>40</v>
      </c>
      <c r="F18">
        <v>31</v>
      </c>
      <c r="G18">
        <v>9</v>
      </c>
      <c r="H18" s="2">
        <f t="shared" si="0"/>
        <v>15.267175572519085</v>
      </c>
      <c r="I18" s="2">
        <f t="shared" si="1"/>
        <v>18.235294117647058</v>
      </c>
      <c r="J18" s="2">
        <f t="shared" si="2"/>
        <v>9.782608695652174</v>
      </c>
    </row>
    <row r="19" spans="1:10" ht="13.5">
      <c r="A19" t="s">
        <v>31</v>
      </c>
      <c r="B19">
        <v>193</v>
      </c>
      <c r="C19">
        <v>102</v>
      </c>
      <c r="D19">
        <v>91</v>
      </c>
      <c r="E19">
        <v>39</v>
      </c>
      <c r="F19">
        <v>23</v>
      </c>
      <c r="G19">
        <v>16</v>
      </c>
      <c r="H19" s="2">
        <f t="shared" si="0"/>
        <v>20.207253886010363</v>
      </c>
      <c r="I19" s="2">
        <f t="shared" si="1"/>
        <v>22.54901960784314</v>
      </c>
      <c r="J19" s="2">
        <f t="shared" si="2"/>
        <v>17.582417582417584</v>
      </c>
    </row>
    <row r="20" spans="1:10" ht="13.5">
      <c r="A20" t="s">
        <v>30</v>
      </c>
      <c r="B20">
        <v>120</v>
      </c>
      <c r="C20">
        <v>81</v>
      </c>
      <c r="D20">
        <v>39</v>
      </c>
      <c r="E20">
        <v>38</v>
      </c>
      <c r="F20">
        <v>33</v>
      </c>
      <c r="G20">
        <v>5</v>
      </c>
      <c r="H20" s="2">
        <f t="shared" si="0"/>
        <v>31.666666666666664</v>
      </c>
      <c r="I20" s="2">
        <f t="shared" si="1"/>
        <v>40.74074074074074</v>
      </c>
      <c r="J20" s="2">
        <f t="shared" si="2"/>
        <v>12.82051282051282</v>
      </c>
    </row>
    <row r="21" spans="1:10" ht="13.5">
      <c r="A21" t="s">
        <v>13</v>
      </c>
      <c r="B21">
        <v>210</v>
      </c>
      <c r="C21">
        <v>131</v>
      </c>
      <c r="D21">
        <v>79</v>
      </c>
      <c r="E21">
        <v>35</v>
      </c>
      <c r="F21">
        <v>25</v>
      </c>
      <c r="G21">
        <v>10</v>
      </c>
      <c r="H21" s="2">
        <f t="shared" si="0"/>
        <v>16.666666666666664</v>
      </c>
      <c r="I21" s="2">
        <f t="shared" si="1"/>
        <v>19.083969465648856</v>
      </c>
      <c r="J21" s="2">
        <f t="shared" si="2"/>
        <v>12.658227848101266</v>
      </c>
    </row>
    <row r="22" spans="1:10" ht="13.5">
      <c r="A22" t="s">
        <v>61</v>
      </c>
      <c r="B22">
        <v>183</v>
      </c>
      <c r="C22">
        <v>118</v>
      </c>
      <c r="D22">
        <v>65</v>
      </c>
      <c r="E22">
        <v>31</v>
      </c>
      <c r="F22">
        <v>18</v>
      </c>
      <c r="G22">
        <v>13</v>
      </c>
      <c r="H22" s="2">
        <f t="shared" si="0"/>
        <v>16.939890710382514</v>
      </c>
      <c r="I22" s="2">
        <f t="shared" si="1"/>
        <v>15.254237288135593</v>
      </c>
      <c r="J22" s="2">
        <f t="shared" si="2"/>
        <v>20</v>
      </c>
    </row>
    <row r="23" spans="1:10" ht="13.5">
      <c r="A23" t="s">
        <v>4</v>
      </c>
      <c r="B23">
        <v>120</v>
      </c>
      <c r="C23">
        <v>59</v>
      </c>
      <c r="D23">
        <v>61</v>
      </c>
      <c r="E23">
        <v>30</v>
      </c>
      <c r="F23">
        <v>16</v>
      </c>
      <c r="G23">
        <v>14</v>
      </c>
      <c r="H23" s="2">
        <f t="shared" si="0"/>
        <v>25</v>
      </c>
      <c r="I23" s="2">
        <f t="shared" si="1"/>
        <v>27.11864406779661</v>
      </c>
      <c r="J23" s="2">
        <f t="shared" si="2"/>
        <v>22.950819672131146</v>
      </c>
    </row>
    <row r="24" spans="1:10" ht="13.5">
      <c r="A24" t="s">
        <v>39</v>
      </c>
      <c r="B24">
        <v>74</v>
      </c>
      <c r="C24">
        <v>45</v>
      </c>
      <c r="D24">
        <v>29</v>
      </c>
      <c r="E24">
        <v>29</v>
      </c>
      <c r="F24">
        <v>21</v>
      </c>
      <c r="G24">
        <v>8</v>
      </c>
      <c r="H24" s="2">
        <f t="shared" si="0"/>
        <v>39.189189189189186</v>
      </c>
      <c r="I24" s="2">
        <f t="shared" si="1"/>
        <v>46.666666666666664</v>
      </c>
      <c r="J24" s="2">
        <f t="shared" si="2"/>
        <v>27.586206896551722</v>
      </c>
    </row>
    <row r="25" spans="1:10" ht="13.5">
      <c r="A25" t="s">
        <v>14</v>
      </c>
      <c r="B25">
        <v>178</v>
      </c>
      <c r="C25">
        <v>78</v>
      </c>
      <c r="D25">
        <v>100</v>
      </c>
      <c r="E25">
        <v>26</v>
      </c>
      <c r="F25">
        <v>13</v>
      </c>
      <c r="G25">
        <v>13</v>
      </c>
      <c r="H25" s="2">
        <f t="shared" si="0"/>
        <v>14.606741573033707</v>
      </c>
      <c r="I25" s="2">
        <f t="shared" si="1"/>
        <v>16.666666666666664</v>
      </c>
      <c r="J25" s="2">
        <f t="shared" si="2"/>
        <v>13</v>
      </c>
    </row>
    <row r="26" spans="1:10" ht="13.5">
      <c r="A26" t="s">
        <v>7</v>
      </c>
      <c r="B26">
        <v>73</v>
      </c>
      <c r="C26">
        <v>6</v>
      </c>
      <c r="D26">
        <v>67</v>
      </c>
      <c r="E26">
        <v>23</v>
      </c>
      <c r="F26">
        <v>3</v>
      </c>
      <c r="G26">
        <v>20</v>
      </c>
      <c r="H26" s="2">
        <f t="shared" si="0"/>
        <v>31.506849315068493</v>
      </c>
      <c r="I26" s="2">
        <f t="shared" si="1"/>
        <v>50</v>
      </c>
      <c r="J26" s="2">
        <f t="shared" si="2"/>
        <v>29.850746268656714</v>
      </c>
    </row>
    <row r="27" spans="1:10" ht="13.5">
      <c r="A27" t="s">
        <v>52</v>
      </c>
      <c r="B27">
        <v>80</v>
      </c>
      <c r="C27">
        <v>14</v>
      </c>
      <c r="D27">
        <v>66</v>
      </c>
      <c r="E27">
        <v>21</v>
      </c>
      <c r="F27">
        <v>3</v>
      </c>
      <c r="G27">
        <v>18</v>
      </c>
      <c r="H27" s="2">
        <f t="shared" si="0"/>
        <v>26.25</v>
      </c>
      <c r="I27" s="2">
        <f t="shared" si="1"/>
        <v>21.428571428571427</v>
      </c>
      <c r="J27" s="2">
        <f t="shared" si="2"/>
        <v>27.27272727272727</v>
      </c>
    </row>
    <row r="28" spans="1:10" ht="13.5">
      <c r="A28" t="s">
        <v>9</v>
      </c>
      <c r="B28">
        <v>80</v>
      </c>
      <c r="C28">
        <v>62</v>
      </c>
      <c r="D28">
        <v>18</v>
      </c>
      <c r="E28">
        <v>18</v>
      </c>
      <c r="F28">
        <v>15</v>
      </c>
      <c r="G28">
        <v>3</v>
      </c>
      <c r="H28" s="2">
        <f t="shared" si="0"/>
        <v>22.5</v>
      </c>
      <c r="I28" s="2">
        <f t="shared" si="1"/>
        <v>24.193548387096776</v>
      </c>
      <c r="J28" s="2">
        <f t="shared" si="2"/>
        <v>16.666666666666664</v>
      </c>
    </row>
    <row r="29" spans="1:10" ht="13.5">
      <c r="A29" t="s">
        <v>23</v>
      </c>
      <c r="B29">
        <v>112</v>
      </c>
      <c r="C29">
        <v>47</v>
      </c>
      <c r="D29">
        <v>65</v>
      </c>
      <c r="E29">
        <v>18</v>
      </c>
      <c r="F29">
        <v>8</v>
      </c>
      <c r="G29">
        <v>10</v>
      </c>
      <c r="H29" s="2">
        <f t="shared" si="0"/>
        <v>16.071428571428573</v>
      </c>
      <c r="I29" s="2">
        <f t="shared" si="1"/>
        <v>17.02127659574468</v>
      </c>
      <c r="J29" s="2">
        <f t="shared" si="2"/>
        <v>15.384615384615385</v>
      </c>
    </row>
    <row r="30" spans="1:10" ht="13.5">
      <c r="A30" t="s">
        <v>36</v>
      </c>
      <c r="B30">
        <v>118</v>
      </c>
      <c r="C30">
        <v>81</v>
      </c>
      <c r="D30">
        <v>37</v>
      </c>
      <c r="E30">
        <v>17</v>
      </c>
      <c r="F30">
        <v>13</v>
      </c>
      <c r="G30">
        <v>4</v>
      </c>
      <c r="H30" s="2">
        <f t="shared" si="0"/>
        <v>14.40677966101695</v>
      </c>
      <c r="I30" s="2">
        <f t="shared" si="1"/>
        <v>16.049382716049383</v>
      </c>
      <c r="J30" s="2">
        <f t="shared" si="2"/>
        <v>10.81081081081081</v>
      </c>
    </row>
    <row r="31" spans="1:10" ht="13.5">
      <c r="A31" t="s">
        <v>69</v>
      </c>
      <c r="B31">
        <v>123</v>
      </c>
      <c r="C31">
        <v>57</v>
      </c>
      <c r="D31">
        <v>66</v>
      </c>
      <c r="E31">
        <v>17</v>
      </c>
      <c r="F31">
        <v>11</v>
      </c>
      <c r="G31">
        <v>6</v>
      </c>
      <c r="H31" s="2">
        <f t="shared" si="0"/>
        <v>13.821138211382115</v>
      </c>
      <c r="I31" s="2">
        <f t="shared" si="1"/>
        <v>19.298245614035086</v>
      </c>
      <c r="J31" s="2">
        <f t="shared" si="2"/>
        <v>9.090909090909092</v>
      </c>
    </row>
    <row r="32" spans="1:10" ht="13.5">
      <c r="A32" t="s">
        <v>12</v>
      </c>
      <c r="B32">
        <v>64</v>
      </c>
      <c r="C32">
        <v>2</v>
      </c>
      <c r="D32">
        <v>62</v>
      </c>
      <c r="E32">
        <v>15</v>
      </c>
      <c r="F32">
        <v>0</v>
      </c>
      <c r="G32">
        <v>15</v>
      </c>
      <c r="H32" s="2">
        <f t="shared" si="0"/>
        <v>23.4375</v>
      </c>
      <c r="I32" s="2">
        <f t="shared" si="1"/>
        <v>0</v>
      </c>
      <c r="J32" s="2">
        <f t="shared" si="2"/>
        <v>24.193548387096776</v>
      </c>
    </row>
    <row r="33" spans="1:10" ht="13.5">
      <c r="A33" t="s">
        <v>68</v>
      </c>
      <c r="B33">
        <v>96</v>
      </c>
      <c r="C33">
        <v>20</v>
      </c>
      <c r="D33">
        <v>76</v>
      </c>
      <c r="E33">
        <v>13</v>
      </c>
      <c r="F33">
        <v>4</v>
      </c>
      <c r="G33">
        <v>9</v>
      </c>
      <c r="H33" s="2">
        <f t="shared" si="0"/>
        <v>13.541666666666666</v>
      </c>
      <c r="I33" s="2">
        <f t="shared" si="1"/>
        <v>20</v>
      </c>
      <c r="J33" s="2">
        <f t="shared" si="2"/>
        <v>11.842105263157894</v>
      </c>
    </row>
    <row r="34" spans="1:10" ht="13.5">
      <c r="A34" t="s">
        <v>37</v>
      </c>
      <c r="B34">
        <v>86</v>
      </c>
      <c r="C34">
        <v>14</v>
      </c>
      <c r="D34">
        <v>72</v>
      </c>
      <c r="E34">
        <v>12</v>
      </c>
      <c r="F34">
        <v>3</v>
      </c>
      <c r="G34">
        <v>9</v>
      </c>
      <c r="H34" s="2">
        <f t="shared" si="0"/>
        <v>13.953488372093023</v>
      </c>
      <c r="I34" s="2">
        <f t="shared" si="1"/>
        <v>21.428571428571427</v>
      </c>
      <c r="J34" s="2">
        <f t="shared" si="2"/>
        <v>12.5</v>
      </c>
    </row>
    <row r="35" spans="1:10" ht="13.5">
      <c r="A35" t="s">
        <v>54</v>
      </c>
      <c r="B35">
        <v>184</v>
      </c>
      <c r="C35">
        <v>93</v>
      </c>
      <c r="D35">
        <v>91</v>
      </c>
      <c r="E35">
        <v>12</v>
      </c>
      <c r="F35">
        <v>5</v>
      </c>
      <c r="G35">
        <v>7</v>
      </c>
      <c r="H35" s="2">
        <f t="shared" si="0"/>
        <v>6.521739130434782</v>
      </c>
      <c r="I35" s="2">
        <f t="shared" si="1"/>
        <v>5.376344086021505</v>
      </c>
      <c r="J35" s="2">
        <f t="shared" si="2"/>
        <v>7.6923076923076925</v>
      </c>
    </row>
    <row r="36" spans="1:10" ht="13.5">
      <c r="A36" t="s">
        <v>34</v>
      </c>
      <c r="B36">
        <v>91</v>
      </c>
      <c r="C36">
        <v>38</v>
      </c>
      <c r="D36">
        <v>53</v>
      </c>
      <c r="E36">
        <v>11</v>
      </c>
      <c r="F36">
        <v>4</v>
      </c>
      <c r="G36">
        <v>7</v>
      </c>
      <c r="H36" s="2">
        <f t="shared" si="0"/>
        <v>12.087912087912088</v>
      </c>
      <c r="I36" s="2">
        <f t="shared" si="1"/>
        <v>10.526315789473683</v>
      </c>
      <c r="J36" s="2">
        <f t="shared" si="2"/>
        <v>13.20754716981132</v>
      </c>
    </row>
    <row r="37" spans="1:10" ht="13.5">
      <c r="A37" t="s">
        <v>49</v>
      </c>
      <c r="B37">
        <v>88</v>
      </c>
      <c r="C37">
        <v>36</v>
      </c>
      <c r="D37">
        <v>52</v>
      </c>
      <c r="E37">
        <v>11</v>
      </c>
      <c r="F37">
        <v>6</v>
      </c>
      <c r="G37">
        <v>5</v>
      </c>
      <c r="H37" s="2">
        <f t="shared" si="0"/>
        <v>12.5</v>
      </c>
      <c r="I37" s="2">
        <f t="shared" si="1"/>
        <v>16.666666666666664</v>
      </c>
      <c r="J37" s="2">
        <f t="shared" si="2"/>
        <v>9.615384615384617</v>
      </c>
    </row>
    <row r="38" spans="1:10" ht="13.5">
      <c r="A38" t="s">
        <v>50</v>
      </c>
      <c r="B38">
        <v>96</v>
      </c>
      <c r="C38">
        <v>1</v>
      </c>
      <c r="D38">
        <v>95</v>
      </c>
      <c r="E38">
        <v>11</v>
      </c>
      <c r="F38">
        <v>0</v>
      </c>
      <c r="G38">
        <v>11</v>
      </c>
      <c r="H38" s="2">
        <f t="shared" si="0"/>
        <v>11.458333333333332</v>
      </c>
      <c r="I38" s="2">
        <f t="shared" si="1"/>
        <v>0</v>
      </c>
      <c r="J38" s="2">
        <f t="shared" si="2"/>
        <v>11.578947368421053</v>
      </c>
    </row>
    <row r="39" spans="1:10" ht="13.5">
      <c r="A39" t="s">
        <v>59</v>
      </c>
      <c r="B39">
        <v>80</v>
      </c>
      <c r="C39">
        <v>7</v>
      </c>
      <c r="D39">
        <v>73</v>
      </c>
      <c r="E39">
        <v>10</v>
      </c>
      <c r="F39">
        <v>1</v>
      </c>
      <c r="G39">
        <v>9</v>
      </c>
      <c r="H39" s="2">
        <f t="shared" si="0"/>
        <v>12.5</v>
      </c>
      <c r="I39" s="2">
        <f t="shared" si="1"/>
        <v>14.285714285714285</v>
      </c>
      <c r="J39" s="2">
        <f t="shared" si="2"/>
        <v>12.32876712328767</v>
      </c>
    </row>
    <row r="40" spans="1:10" ht="13.5">
      <c r="A40" t="s">
        <v>62</v>
      </c>
      <c r="B40">
        <v>37</v>
      </c>
      <c r="C40">
        <v>7</v>
      </c>
      <c r="D40">
        <v>30</v>
      </c>
      <c r="E40">
        <v>10</v>
      </c>
      <c r="F40">
        <v>4</v>
      </c>
      <c r="G40">
        <v>6</v>
      </c>
      <c r="H40" s="2">
        <f t="shared" si="0"/>
        <v>27.027027027027028</v>
      </c>
      <c r="I40" s="2">
        <f t="shared" si="1"/>
        <v>57.14285714285714</v>
      </c>
      <c r="J40" s="2">
        <f t="shared" si="2"/>
        <v>20</v>
      </c>
    </row>
    <row r="41" spans="1:10" ht="13.5">
      <c r="A41" t="s">
        <v>6</v>
      </c>
      <c r="B41">
        <v>141</v>
      </c>
      <c r="C41">
        <v>0</v>
      </c>
      <c r="D41">
        <v>141</v>
      </c>
      <c r="E41">
        <v>9</v>
      </c>
      <c r="F41">
        <v>0</v>
      </c>
      <c r="G41">
        <v>9</v>
      </c>
      <c r="H41" s="2">
        <f t="shared" si="0"/>
        <v>6.382978723404255</v>
      </c>
      <c r="I41" s="2">
        <f t="shared" si="1"/>
        <v>0</v>
      </c>
      <c r="J41" s="2">
        <f t="shared" si="2"/>
        <v>6.382978723404255</v>
      </c>
    </row>
    <row r="42" spans="1:10" ht="13.5">
      <c r="A42" t="s">
        <v>1</v>
      </c>
      <c r="B42">
        <v>36</v>
      </c>
      <c r="C42">
        <v>11</v>
      </c>
      <c r="D42">
        <v>25</v>
      </c>
      <c r="E42">
        <v>8</v>
      </c>
      <c r="F42">
        <v>4</v>
      </c>
      <c r="G42">
        <v>4</v>
      </c>
      <c r="H42" s="2">
        <f t="shared" si="0"/>
        <v>22.22222222222222</v>
      </c>
      <c r="I42" s="2">
        <f>IF(C42=0,0,F42/C42*100)</f>
        <v>36.36363636363637</v>
      </c>
      <c r="J42" s="2">
        <f>IF(D42=0,0,G42/D42*100)</f>
        <v>16</v>
      </c>
    </row>
    <row r="43" spans="1:10" ht="13.5">
      <c r="A43" t="s">
        <v>2</v>
      </c>
      <c r="B43">
        <v>85</v>
      </c>
      <c r="C43">
        <v>4</v>
      </c>
      <c r="D43">
        <v>81</v>
      </c>
      <c r="E43">
        <v>8</v>
      </c>
      <c r="F43">
        <v>0</v>
      </c>
      <c r="G43">
        <v>8</v>
      </c>
      <c r="H43" s="2">
        <f t="shared" si="0"/>
        <v>9.411764705882353</v>
      </c>
      <c r="I43" s="2">
        <f aca="true" t="shared" si="3" ref="I43:I77">IF(C43=0,0,F43/C43*100)</f>
        <v>0</v>
      </c>
      <c r="J43" s="2">
        <f aca="true" t="shared" si="4" ref="J43:J77">IF(D43=0,0,G43/D43*100)</f>
        <v>9.876543209876543</v>
      </c>
    </row>
    <row r="44" spans="1:10" ht="13.5">
      <c r="A44" t="s">
        <v>19</v>
      </c>
      <c r="B44">
        <v>58</v>
      </c>
      <c r="C44">
        <v>5</v>
      </c>
      <c r="D44">
        <v>53</v>
      </c>
      <c r="E44">
        <v>8</v>
      </c>
      <c r="F44">
        <v>0</v>
      </c>
      <c r="G44">
        <v>8</v>
      </c>
      <c r="H44" s="2">
        <f t="shared" si="0"/>
        <v>13.793103448275861</v>
      </c>
      <c r="I44" s="2">
        <f t="shared" si="3"/>
        <v>0</v>
      </c>
      <c r="J44" s="2">
        <f t="shared" si="4"/>
        <v>15.09433962264151</v>
      </c>
    </row>
    <row r="45" spans="1:10" ht="13.5">
      <c r="A45" t="s">
        <v>41</v>
      </c>
      <c r="B45">
        <v>39</v>
      </c>
      <c r="C45">
        <v>1</v>
      </c>
      <c r="D45">
        <v>38</v>
      </c>
      <c r="E45">
        <v>8</v>
      </c>
      <c r="F45">
        <v>0</v>
      </c>
      <c r="G45">
        <v>8</v>
      </c>
      <c r="H45" s="2">
        <f t="shared" si="0"/>
        <v>20.51282051282051</v>
      </c>
      <c r="I45" s="2">
        <f t="shared" si="3"/>
        <v>0</v>
      </c>
      <c r="J45" s="2">
        <f t="shared" si="4"/>
        <v>21.052631578947366</v>
      </c>
    </row>
    <row r="46" spans="1:10" ht="13.5">
      <c r="A46" t="s">
        <v>53</v>
      </c>
      <c r="B46">
        <v>77</v>
      </c>
      <c r="C46">
        <v>2</v>
      </c>
      <c r="D46">
        <v>75</v>
      </c>
      <c r="E46">
        <v>8</v>
      </c>
      <c r="F46">
        <v>0</v>
      </c>
      <c r="G46">
        <v>8</v>
      </c>
      <c r="H46" s="2">
        <f t="shared" si="0"/>
        <v>10.38961038961039</v>
      </c>
      <c r="I46" s="2">
        <f t="shared" si="3"/>
        <v>0</v>
      </c>
      <c r="J46" s="2">
        <f t="shared" si="4"/>
        <v>10.666666666666668</v>
      </c>
    </row>
    <row r="47" spans="1:10" ht="13.5">
      <c r="A47" t="s">
        <v>28</v>
      </c>
      <c r="B47">
        <v>47</v>
      </c>
      <c r="C47">
        <v>0</v>
      </c>
      <c r="D47">
        <v>47</v>
      </c>
      <c r="E47">
        <v>7</v>
      </c>
      <c r="F47">
        <v>0</v>
      </c>
      <c r="G47">
        <v>7</v>
      </c>
      <c r="H47" s="2">
        <f t="shared" si="0"/>
        <v>14.893617021276595</v>
      </c>
      <c r="I47" s="2">
        <f t="shared" si="3"/>
        <v>0</v>
      </c>
      <c r="J47" s="2">
        <f t="shared" si="4"/>
        <v>14.893617021276595</v>
      </c>
    </row>
    <row r="48" spans="1:10" ht="13.5">
      <c r="A48" t="s">
        <v>44</v>
      </c>
      <c r="B48">
        <v>71</v>
      </c>
      <c r="C48">
        <v>0</v>
      </c>
      <c r="D48">
        <v>71</v>
      </c>
      <c r="E48">
        <v>7</v>
      </c>
      <c r="F48">
        <v>0</v>
      </c>
      <c r="G48">
        <v>7</v>
      </c>
      <c r="H48" s="2">
        <f t="shared" si="0"/>
        <v>9.859154929577464</v>
      </c>
      <c r="I48" s="2">
        <f t="shared" si="3"/>
        <v>0</v>
      </c>
      <c r="J48" s="2">
        <f t="shared" si="4"/>
        <v>9.859154929577464</v>
      </c>
    </row>
    <row r="49" spans="1:10" ht="13.5">
      <c r="A49" t="s">
        <v>58</v>
      </c>
      <c r="B49">
        <v>49</v>
      </c>
      <c r="C49">
        <v>4</v>
      </c>
      <c r="D49">
        <v>45</v>
      </c>
      <c r="E49">
        <v>7</v>
      </c>
      <c r="F49">
        <v>1</v>
      </c>
      <c r="G49">
        <v>6</v>
      </c>
      <c r="H49" s="2">
        <f t="shared" si="0"/>
        <v>14.285714285714285</v>
      </c>
      <c r="I49" s="2">
        <f t="shared" si="3"/>
        <v>25</v>
      </c>
      <c r="J49" s="2">
        <f t="shared" si="4"/>
        <v>13.333333333333334</v>
      </c>
    </row>
    <row r="50" spans="1:10" ht="13.5">
      <c r="A50" t="s">
        <v>66</v>
      </c>
      <c r="B50">
        <v>72</v>
      </c>
      <c r="C50">
        <v>3</v>
      </c>
      <c r="D50">
        <v>69</v>
      </c>
      <c r="E50">
        <v>7</v>
      </c>
      <c r="F50">
        <v>1</v>
      </c>
      <c r="G50">
        <v>6</v>
      </c>
      <c r="H50" s="2">
        <f t="shared" si="0"/>
        <v>9.722222222222223</v>
      </c>
      <c r="I50" s="2">
        <f t="shared" si="3"/>
        <v>33.33333333333333</v>
      </c>
      <c r="J50" s="2">
        <f t="shared" si="4"/>
        <v>8.695652173913043</v>
      </c>
    </row>
    <row r="51" spans="1:10" ht="13.5">
      <c r="A51" t="s">
        <v>67</v>
      </c>
      <c r="B51">
        <v>45</v>
      </c>
      <c r="C51">
        <v>11</v>
      </c>
      <c r="D51">
        <v>34</v>
      </c>
      <c r="E51">
        <v>7</v>
      </c>
      <c r="F51">
        <v>3</v>
      </c>
      <c r="G51">
        <v>4</v>
      </c>
      <c r="H51" s="2">
        <f t="shared" si="0"/>
        <v>15.555555555555555</v>
      </c>
      <c r="I51" s="2">
        <f t="shared" si="3"/>
        <v>27.27272727272727</v>
      </c>
      <c r="J51" s="2">
        <f t="shared" si="4"/>
        <v>11.76470588235294</v>
      </c>
    </row>
    <row r="52" spans="1:10" ht="13.5">
      <c r="A52" t="s">
        <v>71</v>
      </c>
      <c r="B52">
        <v>42</v>
      </c>
      <c r="C52">
        <v>0</v>
      </c>
      <c r="D52">
        <v>42</v>
      </c>
      <c r="E52">
        <v>7</v>
      </c>
      <c r="F52">
        <v>0</v>
      </c>
      <c r="G52">
        <v>7</v>
      </c>
      <c r="H52" s="2">
        <f t="shared" si="0"/>
        <v>16.666666666666664</v>
      </c>
      <c r="I52" s="2">
        <f t="shared" si="3"/>
        <v>0</v>
      </c>
      <c r="J52" s="2">
        <f t="shared" si="4"/>
        <v>16.666666666666664</v>
      </c>
    </row>
    <row r="53" spans="1:10" ht="13.5">
      <c r="A53" t="s">
        <v>35</v>
      </c>
      <c r="B53">
        <v>78</v>
      </c>
      <c r="C53">
        <v>0</v>
      </c>
      <c r="D53">
        <v>78</v>
      </c>
      <c r="E53">
        <v>6</v>
      </c>
      <c r="F53">
        <v>0</v>
      </c>
      <c r="G53">
        <v>6</v>
      </c>
      <c r="H53" s="2">
        <f t="shared" si="0"/>
        <v>7.6923076923076925</v>
      </c>
      <c r="I53" s="2">
        <f t="shared" si="3"/>
        <v>0</v>
      </c>
      <c r="J53" s="2">
        <f t="shared" si="4"/>
        <v>7.6923076923076925</v>
      </c>
    </row>
    <row r="54" spans="1:10" ht="13.5">
      <c r="A54" t="s">
        <v>43</v>
      </c>
      <c r="B54">
        <v>87</v>
      </c>
      <c r="C54">
        <v>0</v>
      </c>
      <c r="D54">
        <v>87</v>
      </c>
      <c r="E54">
        <v>6</v>
      </c>
      <c r="F54">
        <v>0</v>
      </c>
      <c r="G54">
        <v>6</v>
      </c>
      <c r="H54" s="2">
        <f t="shared" si="0"/>
        <v>6.896551724137931</v>
      </c>
      <c r="I54" s="2">
        <f t="shared" si="3"/>
        <v>0</v>
      </c>
      <c r="J54" s="2">
        <f t="shared" si="4"/>
        <v>6.896551724137931</v>
      </c>
    </row>
    <row r="55" spans="1:10" ht="13.5">
      <c r="A55" t="s">
        <v>15</v>
      </c>
      <c r="B55">
        <v>46</v>
      </c>
      <c r="C55">
        <v>2</v>
      </c>
      <c r="D55">
        <v>44</v>
      </c>
      <c r="E55">
        <v>5</v>
      </c>
      <c r="F55">
        <v>0</v>
      </c>
      <c r="G55">
        <v>5</v>
      </c>
      <c r="H55" s="2">
        <f t="shared" si="0"/>
        <v>10.869565217391305</v>
      </c>
      <c r="I55" s="2">
        <f t="shared" si="3"/>
        <v>0</v>
      </c>
      <c r="J55" s="2">
        <f t="shared" si="4"/>
        <v>11.363636363636363</v>
      </c>
    </row>
    <row r="56" spans="1:10" ht="13.5">
      <c r="A56" t="s">
        <v>26</v>
      </c>
      <c r="B56">
        <v>72</v>
      </c>
      <c r="C56">
        <v>3</v>
      </c>
      <c r="D56">
        <v>69</v>
      </c>
      <c r="E56">
        <v>5</v>
      </c>
      <c r="F56">
        <v>1</v>
      </c>
      <c r="G56">
        <v>4</v>
      </c>
      <c r="H56" s="2">
        <f t="shared" si="0"/>
        <v>6.944444444444445</v>
      </c>
      <c r="I56" s="2">
        <f t="shared" si="3"/>
        <v>33.33333333333333</v>
      </c>
      <c r="J56" s="2">
        <f t="shared" si="4"/>
        <v>5.797101449275362</v>
      </c>
    </row>
    <row r="57" spans="1:10" ht="13.5">
      <c r="A57" t="s">
        <v>33</v>
      </c>
      <c r="B57">
        <v>108</v>
      </c>
      <c r="C57">
        <v>18</v>
      </c>
      <c r="D57">
        <v>90</v>
      </c>
      <c r="E57">
        <v>5</v>
      </c>
      <c r="F57">
        <v>0</v>
      </c>
      <c r="G57">
        <v>5</v>
      </c>
      <c r="H57" s="2">
        <f t="shared" si="0"/>
        <v>4.62962962962963</v>
      </c>
      <c r="I57" s="2">
        <f t="shared" si="3"/>
        <v>0</v>
      </c>
      <c r="J57" s="2">
        <f t="shared" si="4"/>
        <v>5.555555555555555</v>
      </c>
    </row>
    <row r="58" spans="1:10" ht="13.5">
      <c r="A58" t="s">
        <v>64</v>
      </c>
      <c r="B58">
        <v>112</v>
      </c>
      <c r="C58">
        <v>5</v>
      </c>
      <c r="D58">
        <v>107</v>
      </c>
      <c r="E58">
        <v>5</v>
      </c>
      <c r="F58">
        <v>0</v>
      </c>
      <c r="G58">
        <v>5</v>
      </c>
      <c r="H58" s="2">
        <f t="shared" si="0"/>
        <v>4.464285714285714</v>
      </c>
      <c r="I58" s="2">
        <f t="shared" si="3"/>
        <v>0</v>
      </c>
      <c r="J58" s="2">
        <f t="shared" si="4"/>
        <v>4.672897196261682</v>
      </c>
    </row>
    <row r="59" spans="1:10" ht="13.5">
      <c r="A59" t="s">
        <v>72</v>
      </c>
      <c r="B59">
        <v>77</v>
      </c>
      <c r="C59">
        <v>1</v>
      </c>
      <c r="D59">
        <v>76</v>
      </c>
      <c r="E59">
        <v>5</v>
      </c>
      <c r="F59">
        <v>0</v>
      </c>
      <c r="G59">
        <v>5</v>
      </c>
      <c r="H59" s="2">
        <f t="shared" si="0"/>
        <v>6.493506493506493</v>
      </c>
      <c r="I59" s="2">
        <f t="shared" si="3"/>
        <v>0</v>
      </c>
      <c r="J59" s="2">
        <f t="shared" si="4"/>
        <v>6.578947368421052</v>
      </c>
    </row>
    <row r="60" spans="1:10" ht="13.5">
      <c r="A60" t="s">
        <v>11</v>
      </c>
      <c r="B60">
        <v>61</v>
      </c>
      <c r="C60">
        <v>8</v>
      </c>
      <c r="D60">
        <v>53</v>
      </c>
      <c r="E60">
        <v>4</v>
      </c>
      <c r="F60">
        <v>1</v>
      </c>
      <c r="G60">
        <v>3</v>
      </c>
      <c r="H60" s="2">
        <f t="shared" si="0"/>
        <v>6.557377049180328</v>
      </c>
      <c r="I60" s="2">
        <f t="shared" si="3"/>
        <v>12.5</v>
      </c>
      <c r="J60" s="2">
        <f t="shared" si="4"/>
        <v>5.660377358490567</v>
      </c>
    </row>
    <row r="61" spans="1:10" ht="13.5">
      <c r="A61" t="s">
        <v>20</v>
      </c>
      <c r="B61">
        <v>39</v>
      </c>
      <c r="C61">
        <v>3</v>
      </c>
      <c r="D61">
        <v>36</v>
      </c>
      <c r="E61">
        <v>4</v>
      </c>
      <c r="F61">
        <v>1</v>
      </c>
      <c r="G61">
        <v>3</v>
      </c>
      <c r="H61" s="2">
        <f t="shared" si="0"/>
        <v>10.256410256410255</v>
      </c>
      <c r="I61" s="2">
        <f t="shared" si="3"/>
        <v>33.33333333333333</v>
      </c>
      <c r="J61" s="2">
        <f t="shared" si="4"/>
        <v>8.333333333333332</v>
      </c>
    </row>
    <row r="62" spans="1:10" ht="13.5">
      <c r="A62" t="s">
        <v>21</v>
      </c>
      <c r="B62">
        <v>52</v>
      </c>
      <c r="C62">
        <v>7</v>
      </c>
      <c r="D62">
        <v>45</v>
      </c>
      <c r="E62">
        <v>4</v>
      </c>
      <c r="F62">
        <v>1</v>
      </c>
      <c r="G62">
        <v>3</v>
      </c>
      <c r="H62" s="2">
        <f t="shared" si="0"/>
        <v>7.6923076923076925</v>
      </c>
      <c r="I62" s="2">
        <f t="shared" si="3"/>
        <v>14.285714285714285</v>
      </c>
      <c r="J62" s="2">
        <f t="shared" si="4"/>
        <v>6.666666666666667</v>
      </c>
    </row>
    <row r="63" spans="1:10" ht="13.5">
      <c r="A63" t="s">
        <v>29</v>
      </c>
      <c r="B63">
        <v>46</v>
      </c>
      <c r="C63">
        <v>0</v>
      </c>
      <c r="D63">
        <v>46</v>
      </c>
      <c r="E63">
        <v>4</v>
      </c>
      <c r="F63">
        <v>0</v>
      </c>
      <c r="G63">
        <v>4</v>
      </c>
      <c r="H63" s="2">
        <f t="shared" si="0"/>
        <v>8.695652173913043</v>
      </c>
      <c r="I63" s="2">
        <f t="shared" si="3"/>
        <v>0</v>
      </c>
      <c r="J63" s="2">
        <f t="shared" si="4"/>
        <v>8.695652173913043</v>
      </c>
    </row>
    <row r="64" spans="1:10" ht="13.5">
      <c r="A64" t="s">
        <v>32</v>
      </c>
      <c r="B64">
        <v>52</v>
      </c>
      <c r="C64">
        <v>0</v>
      </c>
      <c r="D64">
        <v>52</v>
      </c>
      <c r="E64">
        <v>4</v>
      </c>
      <c r="F64">
        <v>0</v>
      </c>
      <c r="G64">
        <v>4</v>
      </c>
      <c r="H64" s="2">
        <f t="shared" si="0"/>
        <v>7.6923076923076925</v>
      </c>
      <c r="I64" s="2">
        <f t="shared" si="3"/>
        <v>0</v>
      </c>
      <c r="J64" s="2">
        <f t="shared" si="4"/>
        <v>7.6923076923076925</v>
      </c>
    </row>
    <row r="65" spans="1:10" ht="13.5">
      <c r="A65" t="s">
        <v>42</v>
      </c>
      <c r="B65">
        <v>55</v>
      </c>
      <c r="C65">
        <v>0</v>
      </c>
      <c r="D65">
        <v>55</v>
      </c>
      <c r="E65">
        <v>4</v>
      </c>
      <c r="F65">
        <v>0</v>
      </c>
      <c r="G65">
        <v>4</v>
      </c>
      <c r="H65" s="2">
        <f t="shared" si="0"/>
        <v>7.2727272727272725</v>
      </c>
      <c r="I65" s="2">
        <f t="shared" si="3"/>
        <v>0</v>
      </c>
      <c r="J65" s="2">
        <f t="shared" si="4"/>
        <v>7.2727272727272725</v>
      </c>
    </row>
    <row r="66" spans="1:10" ht="13.5">
      <c r="A66" t="s">
        <v>10</v>
      </c>
      <c r="B66">
        <v>48</v>
      </c>
      <c r="C66">
        <v>0</v>
      </c>
      <c r="D66">
        <v>48</v>
      </c>
      <c r="E66">
        <v>3</v>
      </c>
      <c r="F66">
        <v>0</v>
      </c>
      <c r="G66">
        <v>3</v>
      </c>
      <c r="H66" s="2">
        <f t="shared" si="0"/>
        <v>6.25</v>
      </c>
      <c r="I66" s="2">
        <f t="shared" si="3"/>
        <v>0</v>
      </c>
      <c r="J66" s="2">
        <f t="shared" si="4"/>
        <v>6.25</v>
      </c>
    </row>
    <row r="67" spans="1:10" ht="13.5">
      <c r="A67" t="s">
        <v>17</v>
      </c>
      <c r="B67">
        <v>93</v>
      </c>
      <c r="C67">
        <v>1</v>
      </c>
      <c r="D67">
        <v>92</v>
      </c>
      <c r="E67">
        <v>3</v>
      </c>
      <c r="F67">
        <v>0</v>
      </c>
      <c r="G67">
        <v>3</v>
      </c>
      <c r="H67" s="2">
        <f t="shared" si="0"/>
        <v>3.225806451612903</v>
      </c>
      <c r="I67" s="2">
        <f t="shared" si="3"/>
        <v>0</v>
      </c>
      <c r="J67" s="2">
        <f t="shared" si="4"/>
        <v>3.260869565217391</v>
      </c>
    </row>
    <row r="68" spans="1:10" ht="13.5">
      <c r="A68" t="s">
        <v>60</v>
      </c>
      <c r="B68">
        <v>37</v>
      </c>
      <c r="C68">
        <v>1</v>
      </c>
      <c r="D68">
        <v>36</v>
      </c>
      <c r="E68">
        <v>3</v>
      </c>
      <c r="F68">
        <v>0</v>
      </c>
      <c r="G68">
        <v>3</v>
      </c>
      <c r="H68" s="2">
        <f aca="true" t="shared" si="5" ref="H68:H77">E68/B68*100</f>
        <v>8.108108108108109</v>
      </c>
      <c r="I68" s="2">
        <f t="shared" si="3"/>
        <v>0</v>
      </c>
      <c r="J68" s="2">
        <f t="shared" si="4"/>
        <v>8.333333333333332</v>
      </c>
    </row>
    <row r="69" spans="1:10" ht="13.5">
      <c r="A69" t="s">
        <v>3</v>
      </c>
      <c r="B69">
        <v>76</v>
      </c>
      <c r="C69">
        <v>5</v>
      </c>
      <c r="D69">
        <v>71</v>
      </c>
      <c r="E69">
        <v>2</v>
      </c>
      <c r="F69">
        <v>1</v>
      </c>
      <c r="G69">
        <v>1</v>
      </c>
      <c r="H69" s="2">
        <f t="shared" si="5"/>
        <v>2.631578947368421</v>
      </c>
      <c r="I69" s="2">
        <f t="shared" si="3"/>
        <v>20</v>
      </c>
      <c r="J69" s="2">
        <f t="shared" si="4"/>
        <v>1.4084507042253522</v>
      </c>
    </row>
    <row r="70" spans="1:10" ht="13.5">
      <c r="A70" t="s">
        <v>8</v>
      </c>
      <c r="B70">
        <v>44</v>
      </c>
      <c r="C70">
        <v>0</v>
      </c>
      <c r="D70">
        <v>44</v>
      </c>
      <c r="E70">
        <v>2</v>
      </c>
      <c r="F70">
        <v>0</v>
      </c>
      <c r="G70">
        <v>2</v>
      </c>
      <c r="H70" s="2">
        <f t="shared" si="5"/>
        <v>4.545454545454546</v>
      </c>
      <c r="I70" s="2">
        <f t="shared" si="3"/>
        <v>0</v>
      </c>
      <c r="J70" s="2">
        <f t="shared" si="4"/>
        <v>4.545454545454546</v>
      </c>
    </row>
    <row r="71" spans="1:10" ht="13.5">
      <c r="A71" t="s">
        <v>27</v>
      </c>
      <c r="B71">
        <v>79</v>
      </c>
      <c r="C71">
        <v>14</v>
      </c>
      <c r="D71">
        <v>65</v>
      </c>
      <c r="E71">
        <v>2</v>
      </c>
      <c r="F71">
        <v>0</v>
      </c>
      <c r="G71">
        <v>2</v>
      </c>
      <c r="H71" s="2">
        <f t="shared" si="5"/>
        <v>2.5316455696202533</v>
      </c>
      <c r="I71" s="2">
        <f t="shared" si="3"/>
        <v>0</v>
      </c>
      <c r="J71" s="2">
        <f t="shared" si="4"/>
        <v>3.076923076923077</v>
      </c>
    </row>
    <row r="72" spans="1:10" ht="13.5">
      <c r="A72" t="s">
        <v>38</v>
      </c>
      <c r="B72">
        <v>69</v>
      </c>
      <c r="C72">
        <v>9</v>
      </c>
      <c r="D72">
        <v>60</v>
      </c>
      <c r="E72">
        <v>2</v>
      </c>
      <c r="F72">
        <v>0</v>
      </c>
      <c r="G72">
        <v>2</v>
      </c>
      <c r="H72" s="2">
        <f t="shared" si="5"/>
        <v>2.898550724637681</v>
      </c>
      <c r="I72" s="2">
        <f t="shared" si="3"/>
        <v>0</v>
      </c>
      <c r="J72" s="2">
        <f t="shared" si="4"/>
        <v>3.3333333333333335</v>
      </c>
    </row>
    <row r="73" spans="1:10" ht="13.5">
      <c r="A73" t="s">
        <v>47</v>
      </c>
      <c r="B73">
        <v>36</v>
      </c>
      <c r="C73">
        <v>2</v>
      </c>
      <c r="D73">
        <v>34</v>
      </c>
      <c r="E73">
        <v>2</v>
      </c>
      <c r="F73">
        <v>0</v>
      </c>
      <c r="G73">
        <v>2</v>
      </c>
      <c r="H73" s="2">
        <f t="shared" si="5"/>
        <v>5.555555555555555</v>
      </c>
      <c r="I73" s="2">
        <f t="shared" si="3"/>
        <v>0</v>
      </c>
      <c r="J73" s="2">
        <f t="shared" si="4"/>
        <v>5.88235294117647</v>
      </c>
    </row>
    <row r="74" spans="1:10" ht="13.5">
      <c r="A74" t="s">
        <v>0</v>
      </c>
      <c r="B74">
        <v>41</v>
      </c>
      <c r="C74">
        <v>0</v>
      </c>
      <c r="D74">
        <v>41</v>
      </c>
      <c r="E74">
        <v>1</v>
      </c>
      <c r="F74">
        <v>0</v>
      </c>
      <c r="G74">
        <v>1</v>
      </c>
      <c r="H74" s="2">
        <f t="shared" si="5"/>
        <v>2.4390243902439024</v>
      </c>
      <c r="I74" s="2">
        <f t="shared" si="3"/>
        <v>0</v>
      </c>
      <c r="J74" s="2">
        <f t="shared" si="4"/>
        <v>2.4390243902439024</v>
      </c>
    </row>
    <row r="75" spans="1:10" ht="13.5">
      <c r="A75" t="s">
        <v>24</v>
      </c>
      <c r="B75">
        <v>38</v>
      </c>
      <c r="C75">
        <v>3</v>
      </c>
      <c r="D75">
        <v>35</v>
      </c>
      <c r="E75">
        <v>1</v>
      </c>
      <c r="F75">
        <v>0</v>
      </c>
      <c r="G75">
        <v>1</v>
      </c>
      <c r="H75" s="2">
        <f t="shared" si="5"/>
        <v>2.631578947368421</v>
      </c>
      <c r="I75" s="2">
        <f t="shared" si="3"/>
        <v>0</v>
      </c>
      <c r="J75" s="2">
        <f t="shared" si="4"/>
        <v>2.857142857142857</v>
      </c>
    </row>
    <row r="76" spans="1:10" ht="13.5">
      <c r="A76" t="s">
        <v>55</v>
      </c>
      <c r="B76">
        <v>40</v>
      </c>
      <c r="C76">
        <v>8</v>
      </c>
      <c r="D76">
        <v>32</v>
      </c>
      <c r="E76">
        <v>1</v>
      </c>
      <c r="F76">
        <v>0</v>
      </c>
      <c r="G76">
        <v>1</v>
      </c>
      <c r="H76" s="2">
        <f t="shared" si="5"/>
        <v>2.5</v>
      </c>
      <c r="I76" s="2">
        <f t="shared" si="3"/>
        <v>0</v>
      </c>
      <c r="J76" s="2">
        <f t="shared" si="4"/>
        <v>3.125</v>
      </c>
    </row>
    <row r="77" spans="1:10" ht="13.5">
      <c r="A77" t="s">
        <v>57</v>
      </c>
      <c r="B77">
        <v>24</v>
      </c>
      <c r="C77">
        <v>3</v>
      </c>
      <c r="D77">
        <v>21</v>
      </c>
      <c r="E77">
        <v>0</v>
      </c>
      <c r="F77">
        <v>0</v>
      </c>
      <c r="G77">
        <v>0</v>
      </c>
      <c r="H77" s="2">
        <f t="shared" si="5"/>
        <v>0</v>
      </c>
      <c r="I77" s="2">
        <f t="shared" si="3"/>
        <v>0</v>
      </c>
      <c r="J77" s="2">
        <f t="shared" si="4"/>
        <v>0</v>
      </c>
    </row>
  </sheetData>
  <mergeCells count="4">
    <mergeCell ref="B1:D1"/>
    <mergeCell ref="E1:G1"/>
    <mergeCell ref="A1:A2"/>
    <mergeCell ref="H1:J1"/>
  </mergeCells>
  <printOptions gridLines="1"/>
  <pageMargins left="0.75" right="0.75" top="0.8" bottom="0.6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"/>
  <sheetViews>
    <sheetView workbookViewId="0" topLeftCell="A1">
      <selection activeCell="M4" sqref="M4:W4"/>
    </sheetView>
  </sheetViews>
  <sheetFormatPr defaultColWidth="9.00390625" defaultRowHeight="13.5"/>
  <cols>
    <col min="1" max="1" width="19.50390625" style="0" customWidth="1"/>
    <col min="2" max="12" width="5.50390625" style="0" customWidth="1"/>
    <col min="13" max="13" width="4.75390625" style="0" customWidth="1"/>
    <col min="14" max="23" width="3.625" style="0" customWidth="1"/>
    <col min="24" max="24" width="5.00390625" style="2" customWidth="1"/>
    <col min="25" max="25" width="5.625" style="2" customWidth="1"/>
    <col min="26" max="30" width="5.00390625" style="2" customWidth="1"/>
    <col min="31" max="31" width="5.625" style="2" customWidth="1"/>
    <col min="32" max="32" width="5.00390625" style="2" customWidth="1"/>
    <col min="33" max="33" width="5.75390625" style="2" customWidth="1"/>
    <col min="34" max="34" width="5.00390625" style="2" customWidth="1"/>
    <col min="35" max="35" width="4.50390625" style="0" customWidth="1"/>
  </cols>
  <sheetData>
    <row r="1" spans="1:34" ht="13.5">
      <c r="A1" s="47" t="s">
        <v>75</v>
      </c>
      <c r="B1" s="47" t="s">
        <v>77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 t="s">
        <v>79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8" t="s">
        <v>88</v>
      </c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3.5">
      <c r="A2" s="47"/>
      <c r="B2" s="47" t="s">
        <v>87</v>
      </c>
      <c r="C2" s="47" t="s">
        <v>82</v>
      </c>
      <c r="D2" s="47"/>
      <c r="E2" s="47" t="s">
        <v>83</v>
      </c>
      <c r="F2" s="47"/>
      <c r="G2" s="47" t="s">
        <v>84</v>
      </c>
      <c r="H2" s="47"/>
      <c r="I2" s="47" t="s">
        <v>85</v>
      </c>
      <c r="J2" s="47"/>
      <c r="K2" s="47" t="s">
        <v>86</v>
      </c>
      <c r="L2" s="47"/>
      <c r="M2" s="47" t="s">
        <v>87</v>
      </c>
      <c r="N2" s="47" t="s">
        <v>82</v>
      </c>
      <c r="O2" s="47"/>
      <c r="P2" s="47" t="s">
        <v>83</v>
      </c>
      <c r="Q2" s="47"/>
      <c r="R2" s="47" t="s">
        <v>84</v>
      </c>
      <c r="S2" s="47"/>
      <c r="T2" s="47" t="s">
        <v>85</v>
      </c>
      <c r="U2" s="47"/>
      <c r="V2" s="47" t="s">
        <v>86</v>
      </c>
      <c r="W2" s="47"/>
      <c r="X2" s="48" t="s">
        <v>87</v>
      </c>
      <c r="Y2" s="48" t="s">
        <v>82</v>
      </c>
      <c r="Z2" s="48"/>
      <c r="AA2" s="48" t="s">
        <v>83</v>
      </c>
      <c r="AB2" s="48"/>
      <c r="AC2" s="48" t="s">
        <v>84</v>
      </c>
      <c r="AD2" s="48"/>
      <c r="AE2" s="48" t="s">
        <v>85</v>
      </c>
      <c r="AF2" s="48"/>
      <c r="AG2" s="48" t="s">
        <v>86</v>
      </c>
      <c r="AH2" s="48"/>
    </row>
    <row r="3" spans="1:34" ht="13.5">
      <c r="A3" s="47"/>
      <c r="B3" s="47"/>
      <c r="C3" t="s">
        <v>80</v>
      </c>
      <c r="D3" t="s">
        <v>81</v>
      </c>
      <c r="E3" t="s">
        <v>80</v>
      </c>
      <c r="F3" t="s">
        <v>81</v>
      </c>
      <c r="G3" t="s">
        <v>80</v>
      </c>
      <c r="H3" t="s">
        <v>81</v>
      </c>
      <c r="I3" t="s">
        <v>80</v>
      </c>
      <c r="J3" t="s">
        <v>81</v>
      </c>
      <c r="K3" t="s">
        <v>80</v>
      </c>
      <c r="L3" t="s">
        <v>81</v>
      </c>
      <c r="M3" s="47"/>
      <c r="N3" t="s">
        <v>80</v>
      </c>
      <c r="O3" t="s">
        <v>81</v>
      </c>
      <c r="P3" t="s">
        <v>80</v>
      </c>
      <c r="Q3" t="s">
        <v>81</v>
      </c>
      <c r="R3" t="s">
        <v>80</v>
      </c>
      <c r="S3" t="s">
        <v>81</v>
      </c>
      <c r="T3" t="s">
        <v>80</v>
      </c>
      <c r="U3" t="s">
        <v>81</v>
      </c>
      <c r="V3" t="s">
        <v>80</v>
      </c>
      <c r="W3" t="s">
        <v>81</v>
      </c>
      <c r="X3" s="48"/>
      <c r="Y3" s="2" t="s">
        <v>80</v>
      </c>
      <c r="Z3" s="2" t="s">
        <v>81</v>
      </c>
      <c r="AA3" s="2" t="s">
        <v>80</v>
      </c>
      <c r="AB3" s="2" t="s">
        <v>81</v>
      </c>
      <c r="AC3" s="2" t="s">
        <v>80</v>
      </c>
      <c r="AD3" s="2" t="s">
        <v>81</v>
      </c>
      <c r="AE3" s="2" t="s">
        <v>80</v>
      </c>
      <c r="AF3" s="2" t="s">
        <v>81</v>
      </c>
      <c r="AG3" s="2" t="s">
        <v>80</v>
      </c>
      <c r="AH3" s="2" t="s">
        <v>81</v>
      </c>
    </row>
    <row r="4" spans="1:34" ht="13.5">
      <c r="A4" t="s">
        <v>74</v>
      </c>
      <c r="B4">
        <v>8765</v>
      </c>
      <c r="C4">
        <v>164</v>
      </c>
      <c r="D4">
        <v>494</v>
      </c>
      <c r="E4">
        <v>181</v>
      </c>
      <c r="F4">
        <v>670</v>
      </c>
      <c r="G4">
        <v>400</v>
      </c>
      <c r="H4">
        <v>1032</v>
      </c>
      <c r="I4">
        <v>873</v>
      </c>
      <c r="J4">
        <v>1422</v>
      </c>
      <c r="K4">
        <v>1719</v>
      </c>
      <c r="L4">
        <v>1810</v>
      </c>
      <c r="M4">
        <v>2063</v>
      </c>
      <c r="N4">
        <v>9</v>
      </c>
      <c r="O4">
        <v>12</v>
      </c>
      <c r="P4">
        <v>25</v>
      </c>
      <c r="Q4">
        <v>40</v>
      </c>
      <c r="R4">
        <v>126</v>
      </c>
      <c r="S4">
        <v>139</v>
      </c>
      <c r="T4">
        <v>304</v>
      </c>
      <c r="U4">
        <v>261</v>
      </c>
      <c r="V4">
        <v>718</v>
      </c>
      <c r="W4">
        <v>429</v>
      </c>
      <c r="X4" s="2">
        <f aca="true" t="shared" si="0" ref="X4:X35">IF(B4=0,"-",M4/B4*100)</f>
        <v>23.536794067313178</v>
      </c>
      <c r="Y4" s="2">
        <f aca="true" t="shared" si="1" ref="Y4:Y35">IF(C4=0,"-",N4/C4*100)</f>
        <v>5.487804878048781</v>
      </c>
      <c r="Z4" s="2">
        <f aca="true" t="shared" si="2" ref="Z4:Z35">IF(D4=0,"-",O4/D4*100)</f>
        <v>2.42914979757085</v>
      </c>
      <c r="AA4" s="2">
        <f aca="true" t="shared" si="3" ref="AA4:AA35">IF(E4=0,"-",P4/E4*100)</f>
        <v>13.812154696132598</v>
      </c>
      <c r="AB4" s="2">
        <f aca="true" t="shared" si="4" ref="AB4:AB35">IF(F4=0,"-",Q4/F4*100)</f>
        <v>5.970149253731343</v>
      </c>
      <c r="AC4" s="2">
        <f aca="true" t="shared" si="5" ref="AC4:AC35">IF(G4=0,"-",R4/G4*100)</f>
        <v>31.5</v>
      </c>
      <c r="AD4" s="2">
        <f aca="true" t="shared" si="6" ref="AD4:AD35">IF(H4=0,"-",S4/H4*100)</f>
        <v>13.468992248062014</v>
      </c>
      <c r="AE4" s="2">
        <f aca="true" t="shared" si="7" ref="AE4:AE35">IF(I4=0,"-",T4/I4*100)</f>
        <v>34.822451317296675</v>
      </c>
      <c r="AF4" s="2">
        <f aca="true" t="shared" si="8" ref="AF4:AF35">IF(J4=0,"-",U4/J4*100)</f>
        <v>18.354430379746837</v>
      </c>
      <c r="AG4" s="2">
        <f aca="true" t="shared" si="9" ref="AG4:AG35">IF(K4=0,"-",V4/K4*100)</f>
        <v>41.768470040721354</v>
      </c>
      <c r="AH4" s="2">
        <f aca="true" t="shared" si="10" ref="AH4:AH35">IF(L4=0,"-",W4/L4*100)</f>
        <v>23.701657458563535</v>
      </c>
    </row>
    <row r="5" spans="1:34" ht="13.5">
      <c r="A5" t="s">
        <v>45</v>
      </c>
      <c r="B5">
        <v>416</v>
      </c>
      <c r="C5">
        <v>9</v>
      </c>
      <c r="D5">
        <v>15</v>
      </c>
      <c r="E5">
        <v>6</v>
      </c>
      <c r="F5">
        <v>12</v>
      </c>
      <c r="G5">
        <v>15</v>
      </c>
      <c r="H5">
        <v>17</v>
      </c>
      <c r="I5">
        <v>57</v>
      </c>
      <c r="J5">
        <v>46</v>
      </c>
      <c r="K5">
        <v>173</v>
      </c>
      <c r="L5">
        <v>66</v>
      </c>
      <c r="M5">
        <v>210</v>
      </c>
      <c r="N5">
        <v>2</v>
      </c>
      <c r="O5">
        <v>0</v>
      </c>
      <c r="P5">
        <v>1</v>
      </c>
      <c r="Q5">
        <v>2</v>
      </c>
      <c r="R5">
        <v>10</v>
      </c>
      <c r="S5">
        <v>5</v>
      </c>
      <c r="T5">
        <v>29</v>
      </c>
      <c r="U5">
        <v>16</v>
      </c>
      <c r="V5">
        <v>123</v>
      </c>
      <c r="W5">
        <v>22</v>
      </c>
      <c r="X5" s="2">
        <f t="shared" si="0"/>
        <v>50.480769230769226</v>
      </c>
      <c r="Y5" s="2">
        <f t="shared" si="1"/>
        <v>22.22222222222222</v>
      </c>
      <c r="Z5" s="2">
        <f t="shared" si="2"/>
        <v>0</v>
      </c>
      <c r="AA5" s="2">
        <f t="shared" si="3"/>
        <v>16.666666666666664</v>
      </c>
      <c r="AB5" s="2">
        <f t="shared" si="4"/>
        <v>16.666666666666664</v>
      </c>
      <c r="AC5" s="2">
        <f t="shared" si="5"/>
        <v>66.66666666666666</v>
      </c>
      <c r="AD5" s="2">
        <f t="shared" si="6"/>
        <v>29.411764705882355</v>
      </c>
      <c r="AE5" s="2">
        <f t="shared" si="7"/>
        <v>50.877192982456144</v>
      </c>
      <c r="AF5" s="2">
        <f t="shared" si="8"/>
        <v>34.78260869565217</v>
      </c>
      <c r="AG5" s="2">
        <f t="shared" si="9"/>
        <v>71.09826589595376</v>
      </c>
      <c r="AH5" s="2">
        <f t="shared" si="10"/>
        <v>33.33333333333333</v>
      </c>
    </row>
    <row r="6" spans="1:34" ht="13.5">
      <c r="A6" t="s">
        <v>40</v>
      </c>
      <c r="B6">
        <v>461</v>
      </c>
      <c r="C6">
        <v>3</v>
      </c>
      <c r="D6">
        <v>14</v>
      </c>
      <c r="E6">
        <v>7</v>
      </c>
      <c r="F6">
        <v>15</v>
      </c>
      <c r="G6">
        <v>15</v>
      </c>
      <c r="H6">
        <v>24</v>
      </c>
      <c r="I6">
        <v>83</v>
      </c>
      <c r="J6">
        <v>37</v>
      </c>
      <c r="K6">
        <v>188</v>
      </c>
      <c r="L6">
        <v>75</v>
      </c>
      <c r="M6">
        <v>176</v>
      </c>
      <c r="N6">
        <v>0</v>
      </c>
      <c r="O6">
        <v>0</v>
      </c>
      <c r="P6">
        <v>0</v>
      </c>
      <c r="Q6">
        <v>2</v>
      </c>
      <c r="R6">
        <v>6</v>
      </c>
      <c r="S6">
        <v>3</v>
      </c>
      <c r="T6">
        <v>38</v>
      </c>
      <c r="U6">
        <v>7</v>
      </c>
      <c r="V6">
        <v>93</v>
      </c>
      <c r="W6">
        <v>27</v>
      </c>
      <c r="X6" s="2">
        <f t="shared" si="0"/>
        <v>38.17787418655097</v>
      </c>
      <c r="Y6" s="2">
        <f t="shared" si="1"/>
        <v>0</v>
      </c>
      <c r="Z6" s="2">
        <f t="shared" si="2"/>
        <v>0</v>
      </c>
      <c r="AA6" s="2">
        <f t="shared" si="3"/>
        <v>0</v>
      </c>
      <c r="AB6" s="2">
        <f t="shared" si="4"/>
        <v>13.333333333333334</v>
      </c>
      <c r="AC6" s="2">
        <f t="shared" si="5"/>
        <v>40</v>
      </c>
      <c r="AD6" s="2">
        <f t="shared" si="6"/>
        <v>12.5</v>
      </c>
      <c r="AE6" s="2">
        <f t="shared" si="7"/>
        <v>45.78313253012048</v>
      </c>
      <c r="AF6" s="2">
        <f t="shared" si="8"/>
        <v>18.91891891891892</v>
      </c>
      <c r="AG6" s="2">
        <f t="shared" si="9"/>
        <v>49.46808510638298</v>
      </c>
      <c r="AH6" s="2">
        <f t="shared" si="10"/>
        <v>36</v>
      </c>
    </row>
    <row r="7" spans="1:34" ht="13.5">
      <c r="A7" t="s">
        <v>18</v>
      </c>
      <c r="B7">
        <v>315</v>
      </c>
      <c r="C7">
        <v>8</v>
      </c>
      <c r="D7">
        <v>8</v>
      </c>
      <c r="E7">
        <v>9</v>
      </c>
      <c r="F7">
        <v>9</v>
      </c>
      <c r="G7">
        <v>10</v>
      </c>
      <c r="H7">
        <v>12</v>
      </c>
      <c r="I7">
        <v>47</v>
      </c>
      <c r="J7">
        <v>30</v>
      </c>
      <c r="K7">
        <v>141</v>
      </c>
      <c r="L7">
        <v>41</v>
      </c>
      <c r="M7">
        <v>172</v>
      </c>
      <c r="N7">
        <v>0</v>
      </c>
      <c r="O7">
        <v>0</v>
      </c>
      <c r="P7">
        <v>6</v>
      </c>
      <c r="Q7">
        <v>1</v>
      </c>
      <c r="R7">
        <v>3</v>
      </c>
      <c r="S7">
        <v>6</v>
      </c>
      <c r="T7">
        <v>25</v>
      </c>
      <c r="U7">
        <v>12</v>
      </c>
      <c r="V7">
        <v>101</v>
      </c>
      <c r="W7">
        <v>18</v>
      </c>
      <c r="X7" s="2">
        <f t="shared" si="0"/>
        <v>54.6031746031746</v>
      </c>
      <c r="Y7" s="2">
        <f t="shared" si="1"/>
        <v>0</v>
      </c>
      <c r="Z7" s="2">
        <f t="shared" si="2"/>
        <v>0</v>
      </c>
      <c r="AA7" s="2">
        <f t="shared" si="3"/>
        <v>66.66666666666666</v>
      </c>
      <c r="AB7" s="2">
        <f t="shared" si="4"/>
        <v>11.11111111111111</v>
      </c>
      <c r="AC7" s="2">
        <f t="shared" si="5"/>
        <v>30</v>
      </c>
      <c r="AD7" s="2">
        <f t="shared" si="6"/>
        <v>50</v>
      </c>
      <c r="AE7" s="2">
        <f t="shared" si="7"/>
        <v>53.191489361702125</v>
      </c>
      <c r="AF7" s="2">
        <f t="shared" si="8"/>
        <v>40</v>
      </c>
      <c r="AG7" s="2">
        <f t="shared" si="9"/>
        <v>71.63120567375887</v>
      </c>
      <c r="AH7" s="2">
        <f t="shared" si="10"/>
        <v>43.90243902439025</v>
      </c>
    </row>
    <row r="8" spans="1:34" ht="13.5">
      <c r="A8" t="s">
        <v>22</v>
      </c>
      <c r="B8">
        <v>342</v>
      </c>
      <c r="C8">
        <v>12</v>
      </c>
      <c r="D8">
        <v>4</v>
      </c>
      <c r="E8">
        <v>4</v>
      </c>
      <c r="F8">
        <v>7</v>
      </c>
      <c r="G8">
        <v>18</v>
      </c>
      <c r="H8">
        <v>12</v>
      </c>
      <c r="I8">
        <v>50</v>
      </c>
      <c r="J8">
        <v>28</v>
      </c>
      <c r="K8">
        <v>158</v>
      </c>
      <c r="L8">
        <v>49</v>
      </c>
      <c r="M8">
        <v>164</v>
      </c>
      <c r="N8">
        <v>1</v>
      </c>
      <c r="O8">
        <v>0</v>
      </c>
      <c r="P8">
        <v>1</v>
      </c>
      <c r="Q8">
        <v>2</v>
      </c>
      <c r="R8">
        <v>5</v>
      </c>
      <c r="S8">
        <v>3</v>
      </c>
      <c r="T8">
        <v>26</v>
      </c>
      <c r="U8">
        <v>10</v>
      </c>
      <c r="V8">
        <v>96</v>
      </c>
      <c r="W8">
        <v>20</v>
      </c>
      <c r="X8" s="2">
        <f t="shared" si="0"/>
        <v>47.953216374269005</v>
      </c>
      <c r="Y8" s="2">
        <f t="shared" si="1"/>
        <v>8.333333333333332</v>
      </c>
      <c r="Z8" s="2">
        <f t="shared" si="2"/>
        <v>0</v>
      </c>
      <c r="AA8" s="2">
        <f t="shared" si="3"/>
        <v>25</v>
      </c>
      <c r="AB8" s="2">
        <f t="shared" si="4"/>
        <v>28.57142857142857</v>
      </c>
      <c r="AC8" s="2">
        <f t="shared" si="5"/>
        <v>27.77777777777778</v>
      </c>
      <c r="AD8" s="2">
        <f t="shared" si="6"/>
        <v>25</v>
      </c>
      <c r="AE8" s="2">
        <f t="shared" si="7"/>
        <v>52</v>
      </c>
      <c r="AF8" s="2">
        <f t="shared" si="8"/>
        <v>35.714285714285715</v>
      </c>
      <c r="AG8" s="2">
        <f t="shared" si="9"/>
        <v>60.75949367088608</v>
      </c>
      <c r="AH8" s="2">
        <f t="shared" si="10"/>
        <v>40.816326530612244</v>
      </c>
    </row>
    <row r="9" spans="1:34" ht="13.5">
      <c r="A9" t="s">
        <v>73</v>
      </c>
      <c r="B9">
        <v>432</v>
      </c>
      <c r="C9">
        <v>0</v>
      </c>
      <c r="D9">
        <v>20</v>
      </c>
      <c r="E9">
        <v>0</v>
      </c>
      <c r="F9">
        <v>31</v>
      </c>
      <c r="G9">
        <v>1</v>
      </c>
      <c r="H9">
        <v>68</v>
      </c>
      <c r="I9">
        <v>0</v>
      </c>
      <c r="J9">
        <v>101</v>
      </c>
      <c r="K9">
        <v>16</v>
      </c>
      <c r="L9">
        <v>195</v>
      </c>
      <c r="M9">
        <v>138</v>
      </c>
      <c r="N9">
        <v>0</v>
      </c>
      <c r="O9">
        <v>1</v>
      </c>
      <c r="P9">
        <v>0</v>
      </c>
      <c r="Q9">
        <v>2</v>
      </c>
      <c r="R9">
        <v>0</v>
      </c>
      <c r="S9">
        <v>15</v>
      </c>
      <c r="T9">
        <v>0</v>
      </c>
      <c r="U9">
        <v>30</v>
      </c>
      <c r="V9">
        <v>9</v>
      </c>
      <c r="W9">
        <v>81</v>
      </c>
      <c r="X9" s="2">
        <f t="shared" si="0"/>
        <v>31.944444444444443</v>
      </c>
      <c r="Y9" s="2" t="str">
        <f t="shared" si="1"/>
        <v>-</v>
      </c>
      <c r="Z9" s="2">
        <f t="shared" si="2"/>
        <v>5</v>
      </c>
      <c r="AA9" s="2" t="str">
        <f t="shared" si="3"/>
        <v>-</v>
      </c>
      <c r="AB9" s="2">
        <f t="shared" si="4"/>
        <v>6.451612903225806</v>
      </c>
      <c r="AC9" s="2">
        <f t="shared" si="5"/>
        <v>0</v>
      </c>
      <c r="AD9" s="2">
        <f t="shared" si="6"/>
        <v>22.058823529411764</v>
      </c>
      <c r="AE9" s="2" t="str">
        <f t="shared" si="7"/>
        <v>-</v>
      </c>
      <c r="AF9" s="2">
        <f t="shared" si="8"/>
        <v>29.7029702970297</v>
      </c>
      <c r="AG9" s="2">
        <f t="shared" si="9"/>
        <v>56.25</v>
      </c>
      <c r="AH9" s="2">
        <f t="shared" si="10"/>
        <v>41.53846153846154</v>
      </c>
    </row>
    <row r="10" spans="1:34" ht="13.5">
      <c r="A10" t="s">
        <v>65</v>
      </c>
      <c r="B10">
        <v>375</v>
      </c>
      <c r="C10">
        <v>7</v>
      </c>
      <c r="D10">
        <v>13</v>
      </c>
      <c r="E10">
        <v>4</v>
      </c>
      <c r="F10">
        <v>20</v>
      </c>
      <c r="G10">
        <v>25</v>
      </c>
      <c r="H10">
        <v>34</v>
      </c>
      <c r="I10">
        <v>38</v>
      </c>
      <c r="J10">
        <v>78</v>
      </c>
      <c r="K10">
        <v>89</v>
      </c>
      <c r="L10">
        <v>67</v>
      </c>
      <c r="M10">
        <v>90</v>
      </c>
      <c r="N10">
        <v>2</v>
      </c>
      <c r="O10">
        <v>0</v>
      </c>
      <c r="P10">
        <v>0</v>
      </c>
      <c r="Q10">
        <v>2</v>
      </c>
      <c r="R10">
        <v>7</v>
      </c>
      <c r="S10">
        <v>7</v>
      </c>
      <c r="T10">
        <v>12</v>
      </c>
      <c r="U10">
        <v>16</v>
      </c>
      <c r="V10">
        <v>26</v>
      </c>
      <c r="W10">
        <v>18</v>
      </c>
      <c r="X10" s="2">
        <f t="shared" si="0"/>
        <v>24</v>
      </c>
      <c r="Y10" s="2">
        <f t="shared" si="1"/>
        <v>28.57142857142857</v>
      </c>
      <c r="Z10" s="2">
        <f t="shared" si="2"/>
        <v>0</v>
      </c>
      <c r="AA10" s="2">
        <f t="shared" si="3"/>
        <v>0</v>
      </c>
      <c r="AB10" s="2">
        <f t="shared" si="4"/>
        <v>10</v>
      </c>
      <c r="AC10" s="2">
        <f t="shared" si="5"/>
        <v>28.000000000000004</v>
      </c>
      <c r="AD10" s="2">
        <f t="shared" si="6"/>
        <v>20.588235294117645</v>
      </c>
      <c r="AE10" s="2">
        <f t="shared" si="7"/>
        <v>31.57894736842105</v>
      </c>
      <c r="AF10" s="2">
        <f t="shared" si="8"/>
        <v>20.51282051282051</v>
      </c>
      <c r="AG10" s="2">
        <f t="shared" si="9"/>
        <v>29.213483146067414</v>
      </c>
      <c r="AH10" s="2">
        <f t="shared" si="10"/>
        <v>26.865671641791046</v>
      </c>
    </row>
    <row r="11" spans="1:34" ht="13.5">
      <c r="A11" t="s">
        <v>56</v>
      </c>
      <c r="B11">
        <v>142</v>
      </c>
      <c r="C11">
        <v>3</v>
      </c>
      <c r="D11">
        <v>0</v>
      </c>
      <c r="E11">
        <v>3</v>
      </c>
      <c r="F11">
        <v>4</v>
      </c>
      <c r="G11">
        <v>5</v>
      </c>
      <c r="H11">
        <v>2</v>
      </c>
      <c r="I11">
        <v>22</v>
      </c>
      <c r="J11">
        <v>16</v>
      </c>
      <c r="K11">
        <v>64</v>
      </c>
      <c r="L11">
        <v>23</v>
      </c>
      <c r="M11">
        <v>82</v>
      </c>
      <c r="N11">
        <v>0</v>
      </c>
      <c r="O11">
        <v>0</v>
      </c>
      <c r="P11">
        <v>0</v>
      </c>
      <c r="Q11">
        <v>0</v>
      </c>
      <c r="R11">
        <v>3</v>
      </c>
      <c r="S11">
        <v>0</v>
      </c>
      <c r="T11">
        <v>13</v>
      </c>
      <c r="U11">
        <v>9</v>
      </c>
      <c r="V11">
        <v>45</v>
      </c>
      <c r="W11">
        <v>12</v>
      </c>
      <c r="X11" s="2">
        <f t="shared" si="0"/>
        <v>57.74647887323944</v>
      </c>
      <c r="Y11" s="2">
        <f t="shared" si="1"/>
        <v>0</v>
      </c>
      <c r="Z11" s="2" t="str">
        <f t="shared" si="2"/>
        <v>-</v>
      </c>
      <c r="AA11" s="2">
        <f t="shared" si="3"/>
        <v>0</v>
      </c>
      <c r="AB11" s="2">
        <f t="shared" si="4"/>
        <v>0</v>
      </c>
      <c r="AC11" s="2">
        <f t="shared" si="5"/>
        <v>60</v>
      </c>
      <c r="AD11" s="2">
        <f t="shared" si="6"/>
        <v>0</v>
      </c>
      <c r="AE11" s="2">
        <f t="shared" si="7"/>
        <v>59.09090909090909</v>
      </c>
      <c r="AF11" s="2">
        <f t="shared" si="8"/>
        <v>56.25</v>
      </c>
      <c r="AG11" s="2">
        <f t="shared" si="9"/>
        <v>70.3125</v>
      </c>
      <c r="AH11" s="2">
        <f t="shared" si="10"/>
        <v>52.17391304347826</v>
      </c>
    </row>
    <row r="12" spans="1:34" ht="13.5">
      <c r="A12" t="s">
        <v>25</v>
      </c>
      <c r="B12">
        <v>148</v>
      </c>
      <c r="C12">
        <v>1</v>
      </c>
      <c r="D12">
        <v>2</v>
      </c>
      <c r="E12">
        <v>1</v>
      </c>
      <c r="F12">
        <v>4</v>
      </c>
      <c r="G12">
        <v>10</v>
      </c>
      <c r="H12">
        <v>9</v>
      </c>
      <c r="I12">
        <v>31</v>
      </c>
      <c r="J12">
        <v>12</v>
      </c>
      <c r="K12">
        <v>61</v>
      </c>
      <c r="L12">
        <v>17</v>
      </c>
      <c r="M12">
        <v>69</v>
      </c>
      <c r="N12">
        <v>0</v>
      </c>
      <c r="O12">
        <v>0</v>
      </c>
      <c r="P12">
        <v>0</v>
      </c>
      <c r="Q12">
        <v>1</v>
      </c>
      <c r="R12">
        <v>6</v>
      </c>
      <c r="S12">
        <v>2</v>
      </c>
      <c r="T12">
        <v>9</v>
      </c>
      <c r="U12">
        <v>4</v>
      </c>
      <c r="V12">
        <v>39</v>
      </c>
      <c r="W12">
        <v>8</v>
      </c>
      <c r="X12" s="2">
        <f t="shared" si="0"/>
        <v>46.62162162162162</v>
      </c>
      <c r="Y12" s="2">
        <f t="shared" si="1"/>
        <v>0</v>
      </c>
      <c r="Z12" s="2">
        <f t="shared" si="2"/>
        <v>0</v>
      </c>
      <c r="AA12" s="2">
        <f t="shared" si="3"/>
        <v>0</v>
      </c>
      <c r="AB12" s="2">
        <f t="shared" si="4"/>
        <v>25</v>
      </c>
      <c r="AC12" s="2">
        <f t="shared" si="5"/>
        <v>60</v>
      </c>
      <c r="AD12" s="2">
        <f t="shared" si="6"/>
        <v>22.22222222222222</v>
      </c>
      <c r="AE12" s="2">
        <f t="shared" si="7"/>
        <v>29.03225806451613</v>
      </c>
      <c r="AF12" s="2">
        <f t="shared" si="8"/>
        <v>33.33333333333333</v>
      </c>
      <c r="AG12" s="2">
        <f t="shared" si="9"/>
        <v>63.934426229508205</v>
      </c>
      <c r="AH12" s="2">
        <f t="shared" si="10"/>
        <v>47.05882352941176</v>
      </c>
    </row>
    <row r="13" spans="1:34" ht="13.5">
      <c r="A13" t="s">
        <v>46</v>
      </c>
      <c r="B13">
        <v>277</v>
      </c>
      <c r="C13">
        <v>17</v>
      </c>
      <c r="D13">
        <v>5</v>
      </c>
      <c r="E13">
        <v>11</v>
      </c>
      <c r="F13">
        <v>14</v>
      </c>
      <c r="G13">
        <v>21</v>
      </c>
      <c r="H13">
        <v>17</v>
      </c>
      <c r="I13">
        <v>55</v>
      </c>
      <c r="J13">
        <v>20</v>
      </c>
      <c r="K13">
        <v>82</v>
      </c>
      <c r="L13">
        <v>35</v>
      </c>
      <c r="M13">
        <v>65</v>
      </c>
      <c r="N13">
        <v>0</v>
      </c>
      <c r="O13">
        <v>0</v>
      </c>
      <c r="P13">
        <v>1</v>
      </c>
      <c r="Q13">
        <v>1</v>
      </c>
      <c r="R13">
        <v>11</v>
      </c>
      <c r="S13">
        <v>4</v>
      </c>
      <c r="T13">
        <v>20</v>
      </c>
      <c r="U13">
        <v>9</v>
      </c>
      <c r="V13">
        <v>15</v>
      </c>
      <c r="W13">
        <v>4</v>
      </c>
      <c r="X13" s="2">
        <f t="shared" si="0"/>
        <v>23.465703971119133</v>
      </c>
      <c r="Y13" s="2">
        <f t="shared" si="1"/>
        <v>0</v>
      </c>
      <c r="Z13" s="2">
        <f t="shared" si="2"/>
        <v>0</v>
      </c>
      <c r="AA13" s="2">
        <f t="shared" si="3"/>
        <v>9.090909090909092</v>
      </c>
      <c r="AB13" s="2">
        <f t="shared" si="4"/>
        <v>7.142857142857142</v>
      </c>
      <c r="AC13" s="2">
        <f t="shared" si="5"/>
        <v>52.38095238095239</v>
      </c>
      <c r="AD13" s="2">
        <f t="shared" si="6"/>
        <v>23.52941176470588</v>
      </c>
      <c r="AE13" s="2">
        <f t="shared" si="7"/>
        <v>36.36363636363637</v>
      </c>
      <c r="AF13" s="2">
        <f t="shared" si="8"/>
        <v>45</v>
      </c>
      <c r="AG13" s="2">
        <f t="shared" si="9"/>
        <v>18.29268292682927</v>
      </c>
      <c r="AH13" s="2">
        <f t="shared" si="10"/>
        <v>11.428571428571429</v>
      </c>
    </row>
    <row r="14" spans="1:34" ht="13.5">
      <c r="A14" t="s">
        <v>48</v>
      </c>
      <c r="B14">
        <v>170</v>
      </c>
      <c r="C14">
        <v>1</v>
      </c>
      <c r="D14">
        <v>3</v>
      </c>
      <c r="E14">
        <v>6</v>
      </c>
      <c r="F14">
        <v>4</v>
      </c>
      <c r="G14">
        <v>23</v>
      </c>
      <c r="H14">
        <v>13</v>
      </c>
      <c r="I14">
        <v>26</v>
      </c>
      <c r="J14">
        <v>15</v>
      </c>
      <c r="K14">
        <v>48</v>
      </c>
      <c r="L14">
        <v>31</v>
      </c>
      <c r="M14">
        <v>54</v>
      </c>
      <c r="N14">
        <v>0</v>
      </c>
      <c r="O14">
        <v>0</v>
      </c>
      <c r="P14">
        <v>2</v>
      </c>
      <c r="Q14">
        <v>0</v>
      </c>
      <c r="R14">
        <v>8</v>
      </c>
      <c r="S14">
        <v>4</v>
      </c>
      <c r="T14">
        <v>12</v>
      </c>
      <c r="U14">
        <v>8</v>
      </c>
      <c r="V14">
        <v>13</v>
      </c>
      <c r="W14">
        <v>7</v>
      </c>
      <c r="X14" s="2">
        <f t="shared" si="0"/>
        <v>31.76470588235294</v>
      </c>
      <c r="Y14" s="2">
        <f t="shared" si="1"/>
        <v>0</v>
      </c>
      <c r="Z14" s="2">
        <f t="shared" si="2"/>
        <v>0</v>
      </c>
      <c r="AA14" s="2">
        <f t="shared" si="3"/>
        <v>33.33333333333333</v>
      </c>
      <c r="AB14" s="2">
        <f t="shared" si="4"/>
        <v>0</v>
      </c>
      <c r="AC14" s="2">
        <f t="shared" si="5"/>
        <v>34.78260869565217</v>
      </c>
      <c r="AD14" s="2">
        <f t="shared" si="6"/>
        <v>30.76923076923077</v>
      </c>
      <c r="AE14" s="2">
        <f t="shared" si="7"/>
        <v>46.15384615384615</v>
      </c>
      <c r="AF14" s="2">
        <f t="shared" si="8"/>
        <v>53.333333333333336</v>
      </c>
      <c r="AG14" s="2">
        <f t="shared" si="9"/>
        <v>27.083333333333332</v>
      </c>
      <c r="AH14" s="2">
        <f t="shared" si="10"/>
        <v>22.58064516129032</v>
      </c>
    </row>
    <row r="15" spans="1:34" ht="13.5">
      <c r="A15" t="s">
        <v>5</v>
      </c>
      <c r="B15">
        <v>171</v>
      </c>
      <c r="C15">
        <v>0</v>
      </c>
      <c r="D15">
        <v>12</v>
      </c>
      <c r="E15">
        <v>0</v>
      </c>
      <c r="F15">
        <v>5</v>
      </c>
      <c r="G15">
        <v>4</v>
      </c>
      <c r="H15">
        <v>24</v>
      </c>
      <c r="I15">
        <v>12</v>
      </c>
      <c r="J15">
        <v>35</v>
      </c>
      <c r="K15">
        <v>36</v>
      </c>
      <c r="L15">
        <v>43</v>
      </c>
      <c r="M15">
        <v>49</v>
      </c>
      <c r="N15">
        <v>0</v>
      </c>
      <c r="O15">
        <v>0</v>
      </c>
      <c r="P15">
        <v>0</v>
      </c>
      <c r="Q15">
        <v>1</v>
      </c>
      <c r="R15">
        <v>2</v>
      </c>
      <c r="S15">
        <v>3</v>
      </c>
      <c r="T15">
        <v>6</v>
      </c>
      <c r="U15">
        <v>9</v>
      </c>
      <c r="V15">
        <v>15</v>
      </c>
      <c r="W15">
        <v>13</v>
      </c>
      <c r="X15" s="2">
        <f t="shared" si="0"/>
        <v>28.654970760233915</v>
      </c>
      <c r="Y15" s="2" t="str">
        <f t="shared" si="1"/>
        <v>-</v>
      </c>
      <c r="Z15" s="2">
        <f t="shared" si="2"/>
        <v>0</v>
      </c>
      <c r="AA15" s="2" t="str">
        <f t="shared" si="3"/>
        <v>-</v>
      </c>
      <c r="AB15" s="2">
        <f t="shared" si="4"/>
        <v>20</v>
      </c>
      <c r="AC15" s="2">
        <f t="shared" si="5"/>
        <v>50</v>
      </c>
      <c r="AD15" s="2">
        <f t="shared" si="6"/>
        <v>12.5</v>
      </c>
      <c r="AE15" s="2">
        <f t="shared" si="7"/>
        <v>50</v>
      </c>
      <c r="AF15" s="2">
        <f t="shared" si="8"/>
        <v>25.71428571428571</v>
      </c>
      <c r="AG15" s="2">
        <f t="shared" si="9"/>
        <v>41.66666666666667</v>
      </c>
      <c r="AH15" s="2">
        <f t="shared" si="10"/>
        <v>30.23255813953488</v>
      </c>
    </row>
    <row r="16" spans="1:34" ht="13.5">
      <c r="A16" t="s">
        <v>63</v>
      </c>
      <c r="B16">
        <v>160</v>
      </c>
      <c r="C16">
        <v>2</v>
      </c>
      <c r="D16">
        <v>5</v>
      </c>
      <c r="E16">
        <v>6</v>
      </c>
      <c r="F16">
        <v>10</v>
      </c>
      <c r="G16">
        <v>11</v>
      </c>
      <c r="H16">
        <v>7</v>
      </c>
      <c r="I16">
        <v>19</v>
      </c>
      <c r="J16">
        <v>23</v>
      </c>
      <c r="K16">
        <v>45</v>
      </c>
      <c r="L16">
        <v>32</v>
      </c>
      <c r="M16">
        <v>48</v>
      </c>
      <c r="N16">
        <v>0</v>
      </c>
      <c r="O16">
        <v>1</v>
      </c>
      <c r="P16">
        <v>2</v>
      </c>
      <c r="Q16">
        <v>1</v>
      </c>
      <c r="R16">
        <v>5</v>
      </c>
      <c r="S16">
        <v>1</v>
      </c>
      <c r="T16">
        <v>8</v>
      </c>
      <c r="U16">
        <v>7</v>
      </c>
      <c r="V16">
        <v>14</v>
      </c>
      <c r="W16">
        <v>9</v>
      </c>
      <c r="X16" s="2">
        <f t="shared" si="0"/>
        <v>30</v>
      </c>
      <c r="Y16" s="2">
        <f t="shared" si="1"/>
        <v>0</v>
      </c>
      <c r="Z16" s="2">
        <f t="shared" si="2"/>
        <v>20</v>
      </c>
      <c r="AA16" s="2">
        <f t="shared" si="3"/>
        <v>33.33333333333333</v>
      </c>
      <c r="AB16" s="2">
        <f t="shared" si="4"/>
        <v>10</v>
      </c>
      <c r="AC16" s="2">
        <f t="shared" si="5"/>
        <v>45.45454545454545</v>
      </c>
      <c r="AD16" s="2">
        <f t="shared" si="6"/>
        <v>14.285714285714285</v>
      </c>
      <c r="AE16" s="2">
        <f t="shared" si="7"/>
        <v>42.10526315789473</v>
      </c>
      <c r="AF16" s="2">
        <f t="shared" si="8"/>
        <v>30.434782608695656</v>
      </c>
      <c r="AG16" s="2">
        <f t="shared" si="9"/>
        <v>31.11111111111111</v>
      </c>
      <c r="AH16" s="2">
        <f t="shared" si="10"/>
        <v>28.125</v>
      </c>
    </row>
    <row r="17" spans="1:34" ht="13.5">
      <c r="A17" t="s">
        <v>51</v>
      </c>
      <c r="B17">
        <v>136</v>
      </c>
      <c r="C17">
        <v>1</v>
      </c>
      <c r="D17">
        <v>6</v>
      </c>
      <c r="E17">
        <v>1</v>
      </c>
      <c r="F17">
        <v>11</v>
      </c>
      <c r="G17">
        <v>2</v>
      </c>
      <c r="H17">
        <v>19</v>
      </c>
      <c r="I17">
        <v>6</v>
      </c>
      <c r="J17">
        <v>27</v>
      </c>
      <c r="K17">
        <v>20</v>
      </c>
      <c r="L17">
        <v>43</v>
      </c>
      <c r="M17">
        <v>43</v>
      </c>
      <c r="N17">
        <v>0</v>
      </c>
      <c r="O17">
        <v>0</v>
      </c>
      <c r="P17">
        <v>0</v>
      </c>
      <c r="Q17">
        <v>2</v>
      </c>
      <c r="R17">
        <v>1</v>
      </c>
      <c r="S17">
        <v>4</v>
      </c>
      <c r="T17">
        <v>4</v>
      </c>
      <c r="U17">
        <v>10</v>
      </c>
      <c r="V17">
        <v>8</v>
      </c>
      <c r="W17">
        <v>14</v>
      </c>
      <c r="X17" s="2">
        <f t="shared" si="0"/>
        <v>31.61764705882353</v>
      </c>
      <c r="Y17" s="2">
        <f t="shared" si="1"/>
        <v>0</v>
      </c>
      <c r="Z17" s="2">
        <f t="shared" si="2"/>
        <v>0</v>
      </c>
      <c r="AA17" s="2">
        <f t="shared" si="3"/>
        <v>0</v>
      </c>
      <c r="AB17" s="2">
        <f t="shared" si="4"/>
        <v>18.181818181818183</v>
      </c>
      <c r="AC17" s="2">
        <f t="shared" si="5"/>
        <v>50</v>
      </c>
      <c r="AD17" s="2">
        <f t="shared" si="6"/>
        <v>21.052631578947366</v>
      </c>
      <c r="AE17" s="2">
        <f t="shared" si="7"/>
        <v>66.66666666666666</v>
      </c>
      <c r="AF17" s="2">
        <f t="shared" si="8"/>
        <v>37.03703703703704</v>
      </c>
      <c r="AG17" s="2">
        <f t="shared" si="9"/>
        <v>40</v>
      </c>
      <c r="AH17" s="2">
        <f t="shared" si="10"/>
        <v>32.55813953488372</v>
      </c>
    </row>
    <row r="18" spans="1:34" ht="13.5">
      <c r="A18" t="s">
        <v>16</v>
      </c>
      <c r="B18">
        <v>200</v>
      </c>
      <c r="C18">
        <v>1</v>
      </c>
      <c r="D18">
        <v>10</v>
      </c>
      <c r="E18">
        <v>1</v>
      </c>
      <c r="F18">
        <v>17</v>
      </c>
      <c r="G18">
        <v>13</v>
      </c>
      <c r="H18">
        <v>27</v>
      </c>
      <c r="I18">
        <v>32</v>
      </c>
      <c r="J18">
        <v>22</v>
      </c>
      <c r="K18">
        <v>38</v>
      </c>
      <c r="L18">
        <v>39</v>
      </c>
      <c r="M18">
        <v>42</v>
      </c>
      <c r="N18">
        <v>0</v>
      </c>
      <c r="O18">
        <v>0</v>
      </c>
      <c r="P18">
        <v>0</v>
      </c>
      <c r="Q18">
        <v>0</v>
      </c>
      <c r="R18">
        <v>5</v>
      </c>
      <c r="S18">
        <v>4</v>
      </c>
      <c r="T18">
        <v>8</v>
      </c>
      <c r="U18">
        <v>3</v>
      </c>
      <c r="V18">
        <v>11</v>
      </c>
      <c r="W18">
        <v>11</v>
      </c>
      <c r="X18" s="2">
        <f t="shared" si="0"/>
        <v>21</v>
      </c>
      <c r="Y18" s="2">
        <f t="shared" si="1"/>
        <v>0</v>
      </c>
      <c r="Z18" s="2">
        <f t="shared" si="2"/>
        <v>0</v>
      </c>
      <c r="AA18" s="2">
        <f t="shared" si="3"/>
        <v>0</v>
      </c>
      <c r="AB18" s="2">
        <f t="shared" si="4"/>
        <v>0</v>
      </c>
      <c r="AC18" s="2">
        <f t="shared" si="5"/>
        <v>38.46153846153847</v>
      </c>
      <c r="AD18" s="2">
        <f t="shared" si="6"/>
        <v>14.814814814814813</v>
      </c>
      <c r="AE18" s="2">
        <f t="shared" si="7"/>
        <v>25</v>
      </c>
      <c r="AF18" s="2">
        <f t="shared" si="8"/>
        <v>13.636363636363635</v>
      </c>
      <c r="AG18" s="2">
        <f t="shared" si="9"/>
        <v>28.947368421052634</v>
      </c>
      <c r="AH18" s="2">
        <f t="shared" si="10"/>
        <v>28.205128205128204</v>
      </c>
    </row>
    <row r="19" spans="1:34" ht="13.5">
      <c r="A19" t="s">
        <v>70</v>
      </c>
      <c r="B19">
        <v>262</v>
      </c>
      <c r="C19">
        <v>10</v>
      </c>
      <c r="D19">
        <v>9</v>
      </c>
      <c r="E19">
        <v>10</v>
      </c>
      <c r="F19">
        <v>15</v>
      </c>
      <c r="G19">
        <v>20</v>
      </c>
      <c r="H19">
        <v>16</v>
      </c>
      <c r="I19">
        <v>53</v>
      </c>
      <c r="J19">
        <v>24</v>
      </c>
      <c r="K19">
        <v>77</v>
      </c>
      <c r="L19">
        <v>28</v>
      </c>
      <c r="M19">
        <v>40</v>
      </c>
      <c r="N19">
        <v>0</v>
      </c>
      <c r="O19">
        <v>0</v>
      </c>
      <c r="P19">
        <v>2</v>
      </c>
      <c r="Q19">
        <v>2</v>
      </c>
      <c r="R19">
        <v>7</v>
      </c>
      <c r="S19">
        <v>2</v>
      </c>
      <c r="T19">
        <v>8</v>
      </c>
      <c r="U19">
        <v>2</v>
      </c>
      <c r="V19">
        <v>14</v>
      </c>
      <c r="W19">
        <v>3</v>
      </c>
      <c r="X19" s="2">
        <f t="shared" si="0"/>
        <v>15.267175572519085</v>
      </c>
      <c r="Y19" s="2">
        <f t="shared" si="1"/>
        <v>0</v>
      </c>
      <c r="Z19" s="2">
        <f t="shared" si="2"/>
        <v>0</v>
      </c>
      <c r="AA19" s="2">
        <f t="shared" si="3"/>
        <v>20</v>
      </c>
      <c r="AB19" s="2">
        <f t="shared" si="4"/>
        <v>13.333333333333334</v>
      </c>
      <c r="AC19" s="2">
        <f t="shared" si="5"/>
        <v>35</v>
      </c>
      <c r="AD19" s="2">
        <f t="shared" si="6"/>
        <v>12.5</v>
      </c>
      <c r="AE19" s="2">
        <f t="shared" si="7"/>
        <v>15.09433962264151</v>
      </c>
      <c r="AF19" s="2">
        <f t="shared" si="8"/>
        <v>8.333333333333332</v>
      </c>
      <c r="AG19" s="2">
        <f t="shared" si="9"/>
        <v>18.181818181818183</v>
      </c>
      <c r="AH19" s="2">
        <f t="shared" si="10"/>
        <v>10.714285714285714</v>
      </c>
    </row>
    <row r="20" spans="1:34" ht="13.5">
      <c r="A20" t="s">
        <v>31</v>
      </c>
      <c r="B20">
        <v>193</v>
      </c>
      <c r="C20">
        <v>3</v>
      </c>
      <c r="D20">
        <v>7</v>
      </c>
      <c r="E20">
        <v>6</v>
      </c>
      <c r="F20">
        <v>9</v>
      </c>
      <c r="G20">
        <v>11</v>
      </c>
      <c r="H20">
        <v>16</v>
      </c>
      <c r="I20">
        <v>28</v>
      </c>
      <c r="J20">
        <v>24</v>
      </c>
      <c r="K20">
        <v>54</v>
      </c>
      <c r="L20">
        <v>35</v>
      </c>
      <c r="M20">
        <v>39</v>
      </c>
      <c r="N20">
        <v>0</v>
      </c>
      <c r="O20">
        <v>0</v>
      </c>
      <c r="P20">
        <v>1</v>
      </c>
      <c r="Q20">
        <v>0</v>
      </c>
      <c r="R20">
        <v>2</v>
      </c>
      <c r="S20">
        <v>1</v>
      </c>
      <c r="T20">
        <v>9</v>
      </c>
      <c r="U20">
        <v>7</v>
      </c>
      <c r="V20">
        <v>11</v>
      </c>
      <c r="W20">
        <v>8</v>
      </c>
      <c r="X20" s="2">
        <f t="shared" si="0"/>
        <v>20.207253886010363</v>
      </c>
      <c r="Y20" s="2">
        <f t="shared" si="1"/>
        <v>0</v>
      </c>
      <c r="Z20" s="2">
        <f t="shared" si="2"/>
        <v>0</v>
      </c>
      <c r="AA20" s="2">
        <f t="shared" si="3"/>
        <v>16.666666666666664</v>
      </c>
      <c r="AB20" s="2">
        <f t="shared" si="4"/>
        <v>0</v>
      </c>
      <c r="AC20" s="2">
        <f t="shared" si="5"/>
        <v>18.181818181818183</v>
      </c>
      <c r="AD20" s="2">
        <f t="shared" si="6"/>
        <v>6.25</v>
      </c>
      <c r="AE20" s="2">
        <f t="shared" si="7"/>
        <v>32.142857142857146</v>
      </c>
      <c r="AF20" s="2">
        <f t="shared" si="8"/>
        <v>29.166666666666668</v>
      </c>
      <c r="AG20" s="2">
        <f t="shared" si="9"/>
        <v>20.37037037037037</v>
      </c>
      <c r="AH20" s="2">
        <f t="shared" si="10"/>
        <v>22.857142857142858</v>
      </c>
    </row>
    <row r="21" spans="1:34" ht="13.5">
      <c r="A21" t="s">
        <v>30</v>
      </c>
      <c r="B21">
        <v>120</v>
      </c>
      <c r="C21">
        <v>3</v>
      </c>
      <c r="D21">
        <v>5</v>
      </c>
      <c r="E21">
        <v>1</v>
      </c>
      <c r="F21">
        <v>6</v>
      </c>
      <c r="G21">
        <v>9</v>
      </c>
      <c r="H21">
        <v>5</v>
      </c>
      <c r="I21">
        <v>27</v>
      </c>
      <c r="J21">
        <v>11</v>
      </c>
      <c r="K21">
        <v>41</v>
      </c>
      <c r="L21">
        <v>12</v>
      </c>
      <c r="M21">
        <v>38</v>
      </c>
      <c r="N21">
        <v>0</v>
      </c>
      <c r="O21">
        <v>0</v>
      </c>
      <c r="P21">
        <v>0</v>
      </c>
      <c r="Q21">
        <v>0</v>
      </c>
      <c r="R21">
        <v>4</v>
      </c>
      <c r="S21">
        <v>1</v>
      </c>
      <c r="T21">
        <v>8</v>
      </c>
      <c r="U21">
        <v>2</v>
      </c>
      <c r="V21">
        <v>21</v>
      </c>
      <c r="W21">
        <v>2</v>
      </c>
      <c r="X21" s="2">
        <f t="shared" si="0"/>
        <v>31.666666666666664</v>
      </c>
      <c r="Y21" s="2">
        <f t="shared" si="1"/>
        <v>0</v>
      </c>
      <c r="Z21" s="2">
        <f t="shared" si="2"/>
        <v>0</v>
      </c>
      <c r="AA21" s="2">
        <f t="shared" si="3"/>
        <v>0</v>
      </c>
      <c r="AB21" s="2">
        <f t="shared" si="4"/>
        <v>0</v>
      </c>
      <c r="AC21" s="2">
        <f t="shared" si="5"/>
        <v>44.44444444444444</v>
      </c>
      <c r="AD21" s="2">
        <f t="shared" si="6"/>
        <v>20</v>
      </c>
      <c r="AE21" s="2">
        <f t="shared" si="7"/>
        <v>29.629629629629626</v>
      </c>
      <c r="AF21" s="2">
        <f t="shared" si="8"/>
        <v>18.181818181818183</v>
      </c>
      <c r="AG21" s="2">
        <f t="shared" si="9"/>
        <v>51.21951219512195</v>
      </c>
      <c r="AH21" s="2">
        <f t="shared" si="10"/>
        <v>16.666666666666664</v>
      </c>
    </row>
    <row r="22" spans="1:34" ht="13.5">
      <c r="A22" t="s">
        <v>13</v>
      </c>
      <c r="B22">
        <v>210</v>
      </c>
      <c r="C22">
        <v>5</v>
      </c>
      <c r="D22">
        <v>12</v>
      </c>
      <c r="E22">
        <v>10</v>
      </c>
      <c r="F22">
        <v>16</v>
      </c>
      <c r="G22">
        <v>29</v>
      </c>
      <c r="H22">
        <v>12</v>
      </c>
      <c r="I22">
        <v>47</v>
      </c>
      <c r="J22">
        <v>23</v>
      </c>
      <c r="K22">
        <v>40</v>
      </c>
      <c r="L22">
        <v>16</v>
      </c>
      <c r="M22">
        <v>35</v>
      </c>
      <c r="N22">
        <v>0</v>
      </c>
      <c r="O22">
        <v>1</v>
      </c>
      <c r="P22">
        <v>2</v>
      </c>
      <c r="Q22">
        <v>0</v>
      </c>
      <c r="R22">
        <v>6</v>
      </c>
      <c r="S22">
        <v>3</v>
      </c>
      <c r="T22">
        <v>10</v>
      </c>
      <c r="U22">
        <v>4</v>
      </c>
      <c r="V22">
        <v>7</v>
      </c>
      <c r="W22">
        <v>2</v>
      </c>
      <c r="X22" s="2">
        <f t="shared" si="0"/>
        <v>16.666666666666664</v>
      </c>
      <c r="Y22" s="2">
        <f t="shared" si="1"/>
        <v>0</v>
      </c>
      <c r="Z22" s="2">
        <f t="shared" si="2"/>
        <v>8.333333333333332</v>
      </c>
      <c r="AA22" s="2">
        <f t="shared" si="3"/>
        <v>20</v>
      </c>
      <c r="AB22" s="2">
        <f t="shared" si="4"/>
        <v>0</v>
      </c>
      <c r="AC22" s="2">
        <f t="shared" si="5"/>
        <v>20.689655172413794</v>
      </c>
      <c r="AD22" s="2">
        <f t="shared" si="6"/>
        <v>25</v>
      </c>
      <c r="AE22" s="2">
        <f t="shared" si="7"/>
        <v>21.27659574468085</v>
      </c>
      <c r="AF22" s="2">
        <f t="shared" si="8"/>
        <v>17.391304347826086</v>
      </c>
      <c r="AG22" s="2">
        <f t="shared" si="9"/>
        <v>17.5</v>
      </c>
      <c r="AH22" s="2">
        <f t="shared" si="10"/>
        <v>12.5</v>
      </c>
    </row>
    <row r="23" spans="1:34" ht="13.5">
      <c r="A23" t="s">
        <v>61</v>
      </c>
      <c r="B23">
        <v>183</v>
      </c>
      <c r="C23">
        <v>15</v>
      </c>
      <c r="D23">
        <v>4</v>
      </c>
      <c r="E23">
        <v>17</v>
      </c>
      <c r="F23">
        <v>3</v>
      </c>
      <c r="G23">
        <v>15</v>
      </c>
      <c r="H23">
        <v>10</v>
      </c>
      <c r="I23">
        <v>26</v>
      </c>
      <c r="J23">
        <v>26</v>
      </c>
      <c r="K23">
        <v>45</v>
      </c>
      <c r="L23">
        <v>22</v>
      </c>
      <c r="M23">
        <v>31</v>
      </c>
      <c r="N23">
        <v>2</v>
      </c>
      <c r="O23">
        <v>0</v>
      </c>
      <c r="P23">
        <v>1</v>
      </c>
      <c r="Q23">
        <v>1</v>
      </c>
      <c r="R23">
        <v>5</v>
      </c>
      <c r="S23">
        <v>3</v>
      </c>
      <c r="T23">
        <v>7</v>
      </c>
      <c r="U23">
        <v>6</v>
      </c>
      <c r="V23">
        <v>3</v>
      </c>
      <c r="W23">
        <v>3</v>
      </c>
      <c r="X23" s="2">
        <f t="shared" si="0"/>
        <v>16.939890710382514</v>
      </c>
      <c r="Y23" s="2">
        <f t="shared" si="1"/>
        <v>13.333333333333334</v>
      </c>
      <c r="Z23" s="2">
        <f t="shared" si="2"/>
        <v>0</v>
      </c>
      <c r="AA23" s="2">
        <f t="shared" si="3"/>
        <v>5.88235294117647</v>
      </c>
      <c r="AB23" s="2">
        <f t="shared" si="4"/>
        <v>33.33333333333333</v>
      </c>
      <c r="AC23" s="2">
        <f t="shared" si="5"/>
        <v>33.33333333333333</v>
      </c>
      <c r="AD23" s="2">
        <f t="shared" si="6"/>
        <v>30</v>
      </c>
      <c r="AE23" s="2">
        <f t="shared" si="7"/>
        <v>26.923076923076923</v>
      </c>
      <c r="AF23" s="2">
        <f t="shared" si="8"/>
        <v>23.076923076923077</v>
      </c>
      <c r="AG23" s="2">
        <f t="shared" si="9"/>
        <v>6.666666666666667</v>
      </c>
      <c r="AH23" s="2">
        <f t="shared" si="10"/>
        <v>13.636363636363635</v>
      </c>
    </row>
    <row r="24" spans="1:34" ht="13.5">
      <c r="A24" t="s">
        <v>4</v>
      </c>
      <c r="B24">
        <v>120</v>
      </c>
      <c r="C24">
        <v>4</v>
      </c>
      <c r="D24">
        <v>1</v>
      </c>
      <c r="E24">
        <v>3</v>
      </c>
      <c r="F24">
        <v>4</v>
      </c>
      <c r="G24">
        <v>6</v>
      </c>
      <c r="H24">
        <v>16</v>
      </c>
      <c r="I24">
        <v>15</v>
      </c>
      <c r="J24">
        <v>18</v>
      </c>
      <c r="K24">
        <v>31</v>
      </c>
      <c r="L24">
        <v>22</v>
      </c>
      <c r="M24">
        <v>30</v>
      </c>
      <c r="N24">
        <v>0</v>
      </c>
      <c r="O24">
        <v>0</v>
      </c>
      <c r="P24">
        <v>0</v>
      </c>
      <c r="Q24">
        <v>0</v>
      </c>
      <c r="R24">
        <v>3</v>
      </c>
      <c r="S24">
        <v>4</v>
      </c>
      <c r="T24">
        <v>5</v>
      </c>
      <c r="U24">
        <v>3</v>
      </c>
      <c r="V24">
        <v>8</v>
      </c>
      <c r="W24">
        <v>7</v>
      </c>
      <c r="X24" s="2">
        <f t="shared" si="0"/>
        <v>25</v>
      </c>
      <c r="Y24" s="2">
        <f t="shared" si="1"/>
        <v>0</v>
      </c>
      <c r="Z24" s="2">
        <f t="shared" si="2"/>
        <v>0</v>
      </c>
      <c r="AA24" s="2">
        <f t="shared" si="3"/>
        <v>0</v>
      </c>
      <c r="AB24" s="2">
        <f t="shared" si="4"/>
        <v>0</v>
      </c>
      <c r="AC24" s="2">
        <f t="shared" si="5"/>
        <v>50</v>
      </c>
      <c r="AD24" s="2">
        <f t="shared" si="6"/>
        <v>25</v>
      </c>
      <c r="AE24" s="2">
        <f t="shared" si="7"/>
        <v>33.33333333333333</v>
      </c>
      <c r="AF24" s="2">
        <f t="shared" si="8"/>
        <v>16.666666666666664</v>
      </c>
      <c r="AG24" s="2">
        <f t="shared" si="9"/>
        <v>25.806451612903224</v>
      </c>
      <c r="AH24" s="2">
        <f t="shared" si="10"/>
        <v>31.818181818181817</v>
      </c>
    </row>
    <row r="25" spans="1:34" ht="13.5">
      <c r="A25" t="s">
        <v>39</v>
      </c>
      <c r="B25">
        <v>74</v>
      </c>
      <c r="C25">
        <v>2</v>
      </c>
      <c r="D25">
        <v>2</v>
      </c>
      <c r="E25">
        <v>3</v>
      </c>
      <c r="F25">
        <v>2</v>
      </c>
      <c r="G25">
        <v>4</v>
      </c>
      <c r="H25">
        <v>2</v>
      </c>
      <c r="I25">
        <v>10</v>
      </c>
      <c r="J25">
        <v>7</v>
      </c>
      <c r="K25">
        <v>26</v>
      </c>
      <c r="L25">
        <v>16</v>
      </c>
      <c r="M25">
        <v>29</v>
      </c>
      <c r="N25">
        <v>0</v>
      </c>
      <c r="O25">
        <v>0</v>
      </c>
      <c r="P25">
        <v>1</v>
      </c>
      <c r="Q25">
        <v>0</v>
      </c>
      <c r="R25">
        <v>1</v>
      </c>
      <c r="S25">
        <v>0</v>
      </c>
      <c r="T25">
        <v>6</v>
      </c>
      <c r="U25">
        <v>3</v>
      </c>
      <c r="V25">
        <v>13</v>
      </c>
      <c r="W25">
        <v>5</v>
      </c>
      <c r="X25" s="2">
        <f t="shared" si="0"/>
        <v>39.189189189189186</v>
      </c>
      <c r="Y25" s="2">
        <f t="shared" si="1"/>
        <v>0</v>
      </c>
      <c r="Z25" s="2">
        <f t="shared" si="2"/>
        <v>0</v>
      </c>
      <c r="AA25" s="2">
        <f t="shared" si="3"/>
        <v>33.33333333333333</v>
      </c>
      <c r="AB25" s="2">
        <f t="shared" si="4"/>
        <v>0</v>
      </c>
      <c r="AC25" s="2">
        <f t="shared" si="5"/>
        <v>25</v>
      </c>
      <c r="AD25" s="2">
        <f t="shared" si="6"/>
        <v>0</v>
      </c>
      <c r="AE25" s="2">
        <f t="shared" si="7"/>
        <v>60</v>
      </c>
      <c r="AF25" s="2">
        <f t="shared" si="8"/>
        <v>42.857142857142854</v>
      </c>
      <c r="AG25" s="2">
        <f t="shared" si="9"/>
        <v>50</v>
      </c>
      <c r="AH25" s="2">
        <f t="shared" si="10"/>
        <v>31.25</v>
      </c>
    </row>
    <row r="26" spans="1:34" ht="13.5">
      <c r="A26" t="s">
        <v>14</v>
      </c>
      <c r="B26">
        <v>178</v>
      </c>
      <c r="C26">
        <v>5</v>
      </c>
      <c r="D26">
        <v>7</v>
      </c>
      <c r="E26">
        <v>10</v>
      </c>
      <c r="F26">
        <v>10</v>
      </c>
      <c r="G26">
        <v>16</v>
      </c>
      <c r="H26">
        <v>17</v>
      </c>
      <c r="I26">
        <v>14</v>
      </c>
      <c r="J26">
        <v>33</v>
      </c>
      <c r="K26">
        <v>33</v>
      </c>
      <c r="L26">
        <v>33</v>
      </c>
      <c r="M26">
        <v>26</v>
      </c>
      <c r="N26">
        <v>0</v>
      </c>
      <c r="O26">
        <v>0</v>
      </c>
      <c r="P26">
        <v>1</v>
      </c>
      <c r="Q26">
        <v>0</v>
      </c>
      <c r="R26">
        <v>4</v>
      </c>
      <c r="S26">
        <v>2</v>
      </c>
      <c r="T26">
        <v>4</v>
      </c>
      <c r="U26">
        <v>4</v>
      </c>
      <c r="V26">
        <v>4</v>
      </c>
      <c r="W26">
        <v>7</v>
      </c>
      <c r="X26" s="2">
        <f t="shared" si="0"/>
        <v>14.606741573033707</v>
      </c>
      <c r="Y26" s="2">
        <f t="shared" si="1"/>
        <v>0</v>
      </c>
      <c r="Z26" s="2">
        <f t="shared" si="2"/>
        <v>0</v>
      </c>
      <c r="AA26" s="2">
        <f t="shared" si="3"/>
        <v>10</v>
      </c>
      <c r="AB26" s="2">
        <f t="shared" si="4"/>
        <v>0</v>
      </c>
      <c r="AC26" s="2">
        <f t="shared" si="5"/>
        <v>25</v>
      </c>
      <c r="AD26" s="2">
        <f t="shared" si="6"/>
        <v>11.76470588235294</v>
      </c>
      <c r="AE26" s="2">
        <f t="shared" si="7"/>
        <v>28.57142857142857</v>
      </c>
      <c r="AF26" s="2">
        <f t="shared" si="8"/>
        <v>12.121212121212121</v>
      </c>
      <c r="AG26" s="2">
        <f t="shared" si="9"/>
        <v>12.121212121212121</v>
      </c>
      <c r="AH26" s="2">
        <f t="shared" si="10"/>
        <v>21.21212121212121</v>
      </c>
    </row>
    <row r="27" spans="1:34" ht="13.5">
      <c r="A27" t="s">
        <v>7</v>
      </c>
      <c r="B27">
        <v>73</v>
      </c>
      <c r="C27">
        <v>0</v>
      </c>
      <c r="D27">
        <v>2</v>
      </c>
      <c r="E27">
        <v>1</v>
      </c>
      <c r="F27">
        <v>2</v>
      </c>
      <c r="G27">
        <v>1</v>
      </c>
      <c r="H27">
        <v>8</v>
      </c>
      <c r="I27">
        <v>3</v>
      </c>
      <c r="J27">
        <v>20</v>
      </c>
      <c r="K27">
        <v>1</v>
      </c>
      <c r="L27">
        <v>35</v>
      </c>
      <c r="M27">
        <v>23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2</v>
      </c>
      <c r="U27">
        <v>4</v>
      </c>
      <c r="V27">
        <v>1</v>
      </c>
      <c r="W27">
        <v>16</v>
      </c>
      <c r="X27" s="2">
        <f t="shared" si="0"/>
        <v>31.506849315068493</v>
      </c>
      <c r="Y27" s="2" t="str">
        <f t="shared" si="1"/>
        <v>-</v>
      </c>
      <c r="Z27" s="2">
        <f t="shared" si="2"/>
        <v>0</v>
      </c>
      <c r="AA27" s="2">
        <f t="shared" si="3"/>
        <v>0</v>
      </c>
      <c r="AB27" s="2">
        <f t="shared" si="4"/>
        <v>0</v>
      </c>
      <c r="AC27" s="2">
        <f t="shared" si="5"/>
        <v>0</v>
      </c>
      <c r="AD27" s="2">
        <f t="shared" si="6"/>
        <v>0</v>
      </c>
      <c r="AE27" s="2">
        <f t="shared" si="7"/>
        <v>66.66666666666666</v>
      </c>
      <c r="AF27" s="2">
        <f t="shared" si="8"/>
        <v>20</v>
      </c>
      <c r="AG27" s="2">
        <f t="shared" si="9"/>
        <v>100</v>
      </c>
      <c r="AH27" s="2">
        <f t="shared" si="10"/>
        <v>45.714285714285715</v>
      </c>
    </row>
    <row r="28" spans="1:34" ht="13.5">
      <c r="A28" t="s">
        <v>52</v>
      </c>
      <c r="B28">
        <v>80</v>
      </c>
      <c r="C28">
        <v>0</v>
      </c>
      <c r="D28">
        <v>4</v>
      </c>
      <c r="E28">
        <v>0</v>
      </c>
      <c r="F28">
        <v>6</v>
      </c>
      <c r="G28">
        <v>4</v>
      </c>
      <c r="H28">
        <v>7</v>
      </c>
      <c r="I28">
        <v>8</v>
      </c>
      <c r="J28">
        <v>18</v>
      </c>
      <c r="K28">
        <v>2</v>
      </c>
      <c r="L28">
        <v>31</v>
      </c>
      <c r="M28">
        <v>21</v>
      </c>
      <c r="N28">
        <v>0</v>
      </c>
      <c r="O28">
        <v>1</v>
      </c>
      <c r="P28">
        <v>0</v>
      </c>
      <c r="Q28">
        <v>0</v>
      </c>
      <c r="R28">
        <v>1</v>
      </c>
      <c r="S28">
        <v>0</v>
      </c>
      <c r="T28">
        <v>2</v>
      </c>
      <c r="U28">
        <v>4</v>
      </c>
      <c r="V28">
        <v>0</v>
      </c>
      <c r="W28">
        <v>13</v>
      </c>
      <c r="X28" s="2">
        <f t="shared" si="0"/>
        <v>26.25</v>
      </c>
      <c r="Y28" s="2" t="str">
        <f t="shared" si="1"/>
        <v>-</v>
      </c>
      <c r="Z28" s="2">
        <f t="shared" si="2"/>
        <v>25</v>
      </c>
      <c r="AA28" s="2" t="str">
        <f t="shared" si="3"/>
        <v>-</v>
      </c>
      <c r="AB28" s="2">
        <f t="shared" si="4"/>
        <v>0</v>
      </c>
      <c r="AC28" s="2">
        <f t="shared" si="5"/>
        <v>25</v>
      </c>
      <c r="AD28" s="2">
        <f t="shared" si="6"/>
        <v>0</v>
      </c>
      <c r="AE28" s="2">
        <f t="shared" si="7"/>
        <v>25</v>
      </c>
      <c r="AF28" s="2">
        <f t="shared" si="8"/>
        <v>22.22222222222222</v>
      </c>
      <c r="AG28" s="2">
        <f t="shared" si="9"/>
        <v>0</v>
      </c>
      <c r="AH28" s="2">
        <f t="shared" si="10"/>
        <v>41.935483870967744</v>
      </c>
    </row>
    <row r="29" spans="1:34" ht="13.5">
      <c r="A29" t="s">
        <v>9</v>
      </c>
      <c r="B29">
        <v>80</v>
      </c>
      <c r="C29">
        <v>1</v>
      </c>
      <c r="D29">
        <v>2</v>
      </c>
      <c r="E29">
        <v>5</v>
      </c>
      <c r="F29">
        <v>2</v>
      </c>
      <c r="G29">
        <v>13</v>
      </c>
      <c r="H29">
        <v>2</v>
      </c>
      <c r="I29">
        <v>21</v>
      </c>
      <c r="J29">
        <v>4</v>
      </c>
      <c r="K29">
        <v>22</v>
      </c>
      <c r="L29">
        <v>8</v>
      </c>
      <c r="M29">
        <v>18</v>
      </c>
      <c r="N29">
        <v>0</v>
      </c>
      <c r="O29">
        <v>0</v>
      </c>
      <c r="P29">
        <v>0</v>
      </c>
      <c r="Q29">
        <v>0</v>
      </c>
      <c r="R29">
        <v>6</v>
      </c>
      <c r="S29">
        <v>1</v>
      </c>
      <c r="T29">
        <v>5</v>
      </c>
      <c r="U29">
        <v>0</v>
      </c>
      <c r="V29">
        <v>4</v>
      </c>
      <c r="W29">
        <v>2</v>
      </c>
      <c r="X29" s="2">
        <f t="shared" si="0"/>
        <v>22.5</v>
      </c>
      <c r="Y29" s="2">
        <f t="shared" si="1"/>
        <v>0</v>
      </c>
      <c r="Z29" s="2">
        <f t="shared" si="2"/>
        <v>0</v>
      </c>
      <c r="AA29" s="2">
        <f t="shared" si="3"/>
        <v>0</v>
      </c>
      <c r="AB29" s="2">
        <f t="shared" si="4"/>
        <v>0</v>
      </c>
      <c r="AC29" s="2">
        <f t="shared" si="5"/>
        <v>46.15384615384615</v>
      </c>
      <c r="AD29" s="2">
        <f t="shared" si="6"/>
        <v>50</v>
      </c>
      <c r="AE29" s="2">
        <f t="shared" si="7"/>
        <v>23.809523809523807</v>
      </c>
      <c r="AF29" s="2">
        <f t="shared" si="8"/>
        <v>0</v>
      </c>
      <c r="AG29" s="2">
        <f t="shared" si="9"/>
        <v>18.181818181818183</v>
      </c>
      <c r="AH29" s="2">
        <f t="shared" si="10"/>
        <v>25</v>
      </c>
    </row>
    <row r="30" spans="1:34" ht="13.5">
      <c r="A30" t="s">
        <v>23</v>
      </c>
      <c r="B30">
        <v>112</v>
      </c>
      <c r="C30">
        <v>1</v>
      </c>
      <c r="D30">
        <v>4</v>
      </c>
      <c r="E30">
        <v>3</v>
      </c>
      <c r="F30">
        <v>5</v>
      </c>
      <c r="G30">
        <v>7</v>
      </c>
      <c r="H30">
        <v>15</v>
      </c>
      <c r="I30">
        <v>23</v>
      </c>
      <c r="J30">
        <v>19</v>
      </c>
      <c r="K30">
        <v>13</v>
      </c>
      <c r="L30">
        <v>22</v>
      </c>
      <c r="M30">
        <v>18</v>
      </c>
      <c r="N30">
        <v>0</v>
      </c>
      <c r="O30">
        <v>1</v>
      </c>
      <c r="P30">
        <v>1</v>
      </c>
      <c r="Q30">
        <v>0</v>
      </c>
      <c r="R30">
        <v>1</v>
      </c>
      <c r="S30">
        <v>2</v>
      </c>
      <c r="T30">
        <v>5</v>
      </c>
      <c r="U30">
        <v>2</v>
      </c>
      <c r="V30">
        <v>1</v>
      </c>
      <c r="W30">
        <v>5</v>
      </c>
      <c r="X30" s="2">
        <f t="shared" si="0"/>
        <v>16.071428571428573</v>
      </c>
      <c r="Y30" s="2">
        <f t="shared" si="1"/>
        <v>0</v>
      </c>
      <c r="Z30" s="2">
        <f t="shared" si="2"/>
        <v>25</v>
      </c>
      <c r="AA30" s="2">
        <f t="shared" si="3"/>
        <v>33.33333333333333</v>
      </c>
      <c r="AB30" s="2">
        <f t="shared" si="4"/>
        <v>0</v>
      </c>
      <c r="AC30" s="2">
        <f t="shared" si="5"/>
        <v>14.285714285714285</v>
      </c>
      <c r="AD30" s="2">
        <f t="shared" si="6"/>
        <v>13.333333333333334</v>
      </c>
      <c r="AE30" s="2">
        <f t="shared" si="7"/>
        <v>21.73913043478261</v>
      </c>
      <c r="AF30" s="2">
        <f t="shared" si="8"/>
        <v>10.526315789473683</v>
      </c>
      <c r="AG30" s="2">
        <f t="shared" si="9"/>
        <v>7.6923076923076925</v>
      </c>
      <c r="AH30" s="2">
        <f t="shared" si="10"/>
        <v>22.727272727272727</v>
      </c>
    </row>
    <row r="31" spans="1:34" ht="13.5">
      <c r="A31" t="s">
        <v>36</v>
      </c>
      <c r="B31">
        <v>118</v>
      </c>
      <c r="C31">
        <v>5</v>
      </c>
      <c r="D31">
        <v>2</v>
      </c>
      <c r="E31">
        <v>11</v>
      </c>
      <c r="F31">
        <v>4</v>
      </c>
      <c r="G31">
        <v>15</v>
      </c>
      <c r="H31">
        <v>9</v>
      </c>
      <c r="I31">
        <v>23</v>
      </c>
      <c r="J31">
        <v>12</v>
      </c>
      <c r="K31">
        <v>27</v>
      </c>
      <c r="L31">
        <v>10</v>
      </c>
      <c r="M31">
        <v>17</v>
      </c>
      <c r="N31">
        <v>1</v>
      </c>
      <c r="O31">
        <v>0</v>
      </c>
      <c r="P31">
        <v>1</v>
      </c>
      <c r="Q31">
        <v>0</v>
      </c>
      <c r="R31">
        <v>4</v>
      </c>
      <c r="S31">
        <v>2</v>
      </c>
      <c r="T31">
        <v>3</v>
      </c>
      <c r="U31">
        <v>2</v>
      </c>
      <c r="V31">
        <v>4</v>
      </c>
      <c r="W31">
        <v>0</v>
      </c>
      <c r="X31" s="2">
        <f t="shared" si="0"/>
        <v>14.40677966101695</v>
      </c>
      <c r="Y31" s="2">
        <f t="shared" si="1"/>
        <v>20</v>
      </c>
      <c r="Z31" s="2">
        <f t="shared" si="2"/>
        <v>0</v>
      </c>
      <c r="AA31" s="2">
        <f t="shared" si="3"/>
        <v>9.090909090909092</v>
      </c>
      <c r="AB31" s="2">
        <f t="shared" si="4"/>
        <v>0</v>
      </c>
      <c r="AC31" s="2">
        <f t="shared" si="5"/>
        <v>26.666666666666668</v>
      </c>
      <c r="AD31" s="2">
        <f t="shared" si="6"/>
        <v>22.22222222222222</v>
      </c>
      <c r="AE31" s="2">
        <f t="shared" si="7"/>
        <v>13.043478260869565</v>
      </c>
      <c r="AF31" s="2">
        <f t="shared" si="8"/>
        <v>16.666666666666664</v>
      </c>
      <c r="AG31" s="2">
        <f t="shared" si="9"/>
        <v>14.814814814814813</v>
      </c>
      <c r="AH31" s="2">
        <f t="shared" si="10"/>
        <v>0</v>
      </c>
    </row>
    <row r="32" spans="1:34" ht="13.5">
      <c r="A32" t="s">
        <v>69</v>
      </c>
      <c r="B32">
        <v>123</v>
      </c>
      <c r="C32">
        <v>1</v>
      </c>
      <c r="D32">
        <v>9</v>
      </c>
      <c r="E32">
        <v>1</v>
      </c>
      <c r="F32">
        <v>10</v>
      </c>
      <c r="G32">
        <v>12</v>
      </c>
      <c r="H32">
        <v>11</v>
      </c>
      <c r="I32">
        <v>14</v>
      </c>
      <c r="J32">
        <v>15</v>
      </c>
      <c r="K32">
        <v>29</v>
      </c>
      <c r="L32">
        <v>21</v>
      </c>
      <c r="M32">
        <v>17</v>
      </c>
      <c r="N32">
        <v>0</v>
      </c>
      <c r="O32">
        <v>1</v>
      </c>
      <c r="P32">
        <v>0</v>
      </c>
      <c r="Q32">
        <v>0</v>
      </c>
      <c r="R32">
        <v>3</v>
      </c>
      <c r="S32">
        <v>1</v>
      </c>
      <c r="T32">
        <v>6</v>
      </c>
      <c r="U32">
        <v>2</v>
      </c>
      <c r="V32">
        <v>2</v>
      </c>
      <c r="W32">
        <v>2</v>
      </c>
      <c r="X32" s="2">
        <f t="shared" si="0"/>
        <v>13.821138211382115</v>
      </c>
      <c r="Y32" s="2">
        <f t="shared" si="1"/>
        <v>0</v>
      </c>
      <c r="Z32" s="2">
        <f t="shared" si="2"/>
        <v>11.11111111111111</v>
      </c>
      <c r="AA32" s="2">
        <f t="shared" si="3"/>
        <v>0</v>
      </c>
      <c r="AB32" s="2">
        <f t="shared" si="4"/>
        <v>0</v>
      </c>
      <c r="AC32" s="2">
        <f t="shared" si="5"/>
        <v>25</v>
      </c>
      <c r="AD32" s="2">
        <f t="shared" si="6"/>
        <v>9.090909090909092</v>
      </c>
      <c r="AE32" s="2">
        <f t="shared" si="7"/>
        <v>42.857142857142854</v>
      </c>
      <c r="AF32" s="2">
        <f t="shared" si="8"/>
        <v>13.333333333333334</v>
      </c>
      <c r="AG32" s="2">
        <f t="shared" si="9"/>
        <v>6.896551724137931</v>
      </c>
      <c r="AH32" s="2">
        <f t="shared" si="10"/>
        <v>9.523809523809524</v>
      </c>
    </row>
    <row r="33" spans="1:34" ht="13.5">
      <c r="A33" t="s">
        <v>12</v>
      </c>
      <c r="B33">
        <v>64</v>
      </c>
      <c r="C33">
        <v>0</v>
      </c>
      <c r="D33">
        <v>6</v>
      </c>
      <c r="E33">
        <v>0</v>
      </c>
      <c r="F33">
        <v>10</v>
      </c>
      <c r="G33">
        <v>1</v>
      </c>
      <c r="H33">
        <v>7</v>
      </c>
      <c r="I33">
        <v>0</v>
      </c>
      <c r="J33">
        <v>14</v>
      </c>
      <c r="K33">
        <v>1</v>
      </c>
      <c r="L33">
        <v>25</v>
      </c>
      <c r="M33">
        <v>15</v>
      </c>
      <c r="N33">
        <v>0</v>
      </c>
      <c r="O33">
        <v>0</v>
      </c>
      <c r="P33">
        <v>0</v>
      </c>
      <c r="Q33">
        <v>2</v>
      </c>
      <c r="R33">
        <v>0</v>
      </c>
      <c r="S33">
        <v>1</v>
      </c>
      <c r="T33">
        <v>0</v>
      </c>
      <c r="U33">
        <v>4</v>
      </c>
      <c r="V33">
        <v>0</v>
      </c>
      <c r="W33">
        <v>8</v>
      </c>
      <c r="X33" s="2">
        <f t="shared" si="0"/>
        <v>23.4375</v>
      </c>
      <c r="Y33" s="2" t="str">
        <f t="shared" si="1"/>
        <v>-</v>
      </c>
      <c r="Z33" s="2">
        <f t="shared" si="2"/>
        <v>0</v>
      </c>
      <c r="AA33" s="2" t="str">
        <f t="shared" si="3"/>
        <v>-</v>
      </c>
      <c r="AB33" s="2">
        <f t="shared" si="4"/>
        <v>20</v>
      </c>
      <c r="AC33" s="2">
        <f t="shared" si="5"/>
        <v>0</v>
      </c>
      <c r="AD33" s="2">
        <f t="shared" si="6"/>
        <v>14.285714285714285</v>
      </c>
      <c r="AE33" s="2" t="str">
        <f t="shared" si="7"/>
        <v>-</v>
      </c>
      <c r="AF33" s="2">
        <f t="shared" si="8"/>
        <v>28.57142857142857</v>
      </c>
      <c r="AG33" s="2">
        <f t="shared" si="9"/>
        <v>0</v>
      </c>
      <c r="AH33" s="2">
        <f t="shared" si="10"/>
        <v>32</v>
      </c>
    </row>
    <row r="34" spans="1:34" ht="13.5">
      <c r="A34" t="s">
        <v>68</v>
      </c>
      <c r="B34">
        <v>96</v>
      </c>
      <c r="C34">
        <v>2</v>
      </c>
      <c r="D34">
        <v>7</v>
      </c>
      <c r="E34">
        <v>1</v>
      </c>
      <c r="F34">
        <v>7</v>
      </c>
      <c r="G34">
        <v>0</v>
      </c>
      <c r="H34">
        <v>9</v>
      </c>
      <c r="I34">
        <v>4</v>
      </c>
      <c r="J34">
        <v>26</v>
      </c>
      <c r="K34">
        <v>13</v>
      </c>
      <c r="L34">
        <v>27</v>
      </c>
      <c r="M34">
        <v>13</v>
      </c>
      <c r="N34">
        <v>0</v>
      </c>
      <c r="O34">
        <v>0</v>
      </c>
      <c r="P34">
        <v>0</v>
      </c>
      <c r="Q34">
        <v>1</v>
      </c>
      <c r="R34">
        <v>0</v>
      </c>
      <c r="S34">
        <v>2</v>
      </c>
      <c r="T34">
        <v>2</v>
      </c>
      <c r="U34">
        <v>2</v>
      </c>
      <c r="V34">
        <v>2</v>
      </c>
      <c r="W34">
        <v>4</v>
      </c>
      <c r="X34" s="2">
        <f t="shared" si="0"/>
        <v>13.541666666666666</v>
      </c>
      <c r="Y34" s="2">
        <f t="shared" si="1"/>
        <v>0</v>
      </c>
      <c r="Z34" s="2">
        <f t="shared" si="2"/>
        <v>0</v>
      </c>
      <c r="AA34" s="2">
        <f t="shared" si="3"/>
        <v>0</v>
      </c>
      <c r="AB34" s="2">
        <f t="shared" si="4"/>
        <v>14.285714285714285</v>
      </c>
      <c r="AC34" s="2" t="str">
        <f t="shared" si="5"/>
        <v>-</v>
      </c>
      <c r="AD34" s="2">
        <f t="shared" si="6"/>
        <v>22.22222222222222</v>
      </c>
      <c r="AE34" s="2">
        <f t="shared" si="7"/>
        <v>50</v>
      </c>
      <c r="AF34" s="2">
        <f t="shared" si="8"/>
        <v>7.6923076923076925</v>
      </c>
      <c r="AG34" s="2">
        <f t="shared" si="9"/>
        <v>15.384615384615385</v>
      </c>
      <c r="AH34" s="2">
        <f t="shared" si="10"/>
        <v>14.814814814814813</v>
      </c>
    </row>
    <row r="35" spans="1:34" ht="13.5">
      <c r="A35" t="s">
        <v>37</v>
      </c>
      <c r="B35">
        <v>86</v>
      </c>
      <c r="C35">
        <v>1</v>
      </c>
      <c r="D35">
        <v>6</v>
      </c>
      <c r="E35">
        <v>2</v>
      </c>
      <c r="F35">
        <v>9</v>
      </c>
      <c r="G35">
        <v>2</v>
      </c>
      <c r="H35">
        <v>16</v>
      </c>
      <c r="I35">
        <v>2</v>
      </c>
      <c r="J35">
        <v>18</v>
      </c>
      <c r="K35">
        <v>7</v>
      </c>
      <c r="L35">
        <v>23</v>
      </c>
      <c r="M35">
        <v>12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3</v>
      </c>
      <c r="V35">
        <v>3</v>
      </c>
      <c r="W35">
        <v>6</v>
      </c>
      <c r="X35" s="2">
        <f t="shared" si="0"/>
        <v>13.953488372093023</v>
      </c>
      <c r="Y35" s="2">
        <f t="shared" si="1"/>
        <v>0</v>
      </c>
      <c r="Z35" s="2">
        <f t="shared" si="2"/>
        <v>0</v>
      </c>
      <c r="AA35" s="2">
        <f t="shared" si="3"/>
        <v>0</v>
      </c>
      <c r="AB35" s="2">
        <f t="shared" si="4"/>
        <v>0</v>
      </c>
      <c r="AC35" s="2">
        <f t="shared" si="5"/>
        <v>0</v>
      </c>
      <c r="AD35" s="2">
        <f t="shared" si="6"/>
        <v>0</v>
      </c>
      <c r="AE35" s="2">
        <f t="shared" si="7"/>
        <v>0</v>
      </c>
      <c r="AF35" s="2">
        <f t="shared" si="8"/>
        <v>16.666666666666664</v>
      </c>
      <c r="AG35" s="2">
        <f t="shared" si="9"/>
        <v>42.857142857142854</v>
      </c>
      <c r="AH35" s="2">
        <f t="shared" si="10"/>
        <v>26.08695652173913</v>
      </c>
    </row>
    <row r="36" spans="1:34" ht="13.5">
      <c r="A36" t="s">
        <v>54</v>
      </c>
      <c r="B36">
        <v>184</v>
      </c>
      <c r="C36">
        <v>9</v>
      </c>
      <c r="D36">
        <v>20</v>
      </c>
      <c r="E36">
        <v>15</v>
      </c>
      <c r="F36">
        <v>9</v>
      </c>
      <c r="G36">
        <v>13</v>
      </c>
      <c r="H36">
        <v>19</v>
      </c>
      <c r="I36">
        <v>22</v>
      </c>
      <c r="J36">
        <v>20</v>
      </c>
      <c r="K36">
        <v>34</v>
      </c>
      <c r="L36">
        <v>23</v>
      </c>
      <c r="M36">
        <v>12</v>
      </c>
      <c r="N36">
        <v>1</v>
      </c>
      <c r="O36">
        <v>3</v>
      </c>
      <c r="P36">
        <v>1</v>
      </c>
      <c r="Q36">
        <v>0</v>
      </c>
      <c r="R36">
        <v>1</v>
      </c>
      <c r="S36">
        <v>1</v>
      </c>
      <c r="T36">
        <v>1</v>
      </c>
      <c r="U36">
        <v>1</v>
      </c>
      <c r="V36">
        <v>1</v>
      </c>
      <c r="W36">
        <v>2</v>
      </c>
      <c r="X36" s="2">
        <f aca="true" t="shared" si="11" ref="X36:X67">IF(B36=0,"-",M36/B36*100)</f>
        <v>6.521739130434782</v>
      </c>
      <c r="Y36" s="2">
        <f aca="true" t="shared" si="12" ref="Y36:Y67">IF(C36=0,"-",N36/C36*100)</f>
        <v>11.11111111111111</v>
      </c>
      <c r="Z36" s="2">
        <f aca="true" t="shared" si="13" ref="Z36:Z67">IF(D36=0,"-",O36/D36*100)</f>
        <v>15</v>
      </c>
      <c r="AA36" s="2">
        <f aca="true" t="shared" si="14" ref="AA36:AA67">IF(E36=0,"-",P36/E36*100)</f>
        <v>6.666666666666667</v>
      </c>
      <c r="AB36" s="2">
        <f aca="true" t="shared" si="15" ref="AB36:AB67">IF(F36=0,"-",Q36/F36*100)</f>
        <v>0</v>
      </c>
      <c r="AC36" s="2">
        <f aca="true" t="shared" si="16" ref="AC36:AC67">IF(G36=0,"-",R36/G36*100)</f>
        <v>7.6923076923076925</v>
      </c>
      <c r="AD36" s="2">
        <f aca="true" t="shared" si="17" ref="AD36:AD67">IF(H36=0,"-",S36/H36*100)</f>
        <v>5.263157894736842</v>
      </c>
      <c r="AE36" s="2">
        <f aca="true" t="shared" si="18" ref="AE36:AE67">IF(I36=0,"-",T36/I36*100)</f>
        <v>4.545454545454546</v>
      </c>
      <c r="AF36" s="2">
        <f aca="true" t="shared" si="19" ref="AF36:AF67">IF(J36=0,"-",U36/J36*100)</f>
        <v>5</v>
      </c>
      <c r="AG36" s="2">
        <f aca="true" t="shared" si="20" ref="AG36:AG67">IF(K36=0,"-",V36/K36*100)</f>
        <v>2.941176470588235</v>
      </c>
      <c r="AH36" s="2">
        <f aca="true" t="shared" si="21" ref="AH36:AH67">IF(L36=0,"-",W36/L36*100)</f>
        <v>8.695652173913043</v>
      </c>
    </row>
    <row r="37" spans="1:34" ht="13.5">
      <c r="A37" t="s">
        <v>34</v>
      </c>
      <c r="B37">
        <v>91</v>
      </c>
      <c r="C37">
        <v>4</v>
      </c>
      <c r="D37">
        <v>6</v>
      </c>
      <c r="E37">
        <v>3</v>
      </c>
      <c r="F37">
        <v>10</v>
      </c>
      <c r="G37">
        <v>8</v>
      </c>
      <c r="H37">
        <v>10</v>
      </c>
      <c r="I37">
        <v>12</v>
      </c>
      <c r="J37">
        <v>16</v>
      </c>
      <c r="K37">
        <v>11</v>
      </c>
      <c r="L37">
        <v>11</v>
      </c>
      <c r="M37">
        <v>11</v>
      </c>
      <c r="N37">
        <v>0</v>
      </c>
      <c r="O37">
        <v>0</v>
      </c>
      <c r="P37">
        <v>0</v>
      </c>
      <c r="Q37">
        <v>0</v>
      </c>
      <c r="R37">
        <v>1</v>
      </c>
      <c r="S37">
        <v>4</v>
      </c>
      <c r="T37">
        <v>1</v>
      </c>
      <c r="U37">
        <v>1</v>
      </c>
      <c r="V37">
        <v>2</v>
      </c>
      <c r="W37">
        <v>2</v>
      </c>
      <c r="X37" s="2">
        <f t="shared" si="11"/>
        <v>12.087912087912088</v>
      </c>
      <c r="Y37" s="2">
        <f t="shared" si="12"/>
        <v>0</v>
      </c>
      <c r="Z37" s="2">
        <f t="shared" si="13"/>
        <v>0</v>
      </c>
      <c r="AA37" s="2">
        <f t="shared" si="14"/>
        <v>0</v>
      </c>
      <c r="AB37" s="2">
        <f t="shared" si="15"/>
        <v>0</v>
      </c>
      <c r="AC37" s="2">
        <f t="shared" si="16"/>
        <v>12.5</v>
      </c>
      <c r="AD37" s="2">
        <f t="shared" si="17"/>
        <v>40</v>
      </c>
      <c r="AE37" s="2">
        <f t="shared" si="18"/>
        <v>8.333333333333332</v>
      </c>
      <c r="AF37" s="2">
        <f t="shared" si="19"/>
        <v>6.25</v>
      </c>
      <c r="AG37" s="2">
        <f t="shared" si="20"/>
        <v>18.181818181818183</v>
      </c>
      <c r="AH37" s="2">
        <f t="shared" si="21"/>
        <v>18.181818181818183</v>
      </c>
    </row>
    <row r="38" spans="1:34" ht="13.5">
      <c r="A38" t="s">
        <v>49</v>
      </c>
      <c r="B38">
        <v>88</v>
      </c>
      <c r="C38">
        <v>7</v>
      </c>
      <c r="D38">
        <v>8</v>
      </c>
      <c r="E38">
        <v>4</v>
      </c>
      <c r="F38">
        <v>12</v>
      </c>
      <c r="G38">
        <v>9</v>
      </c>
      <c r="H38">
        <v>10</v>
      </c>
      <c r="I38">
        <v>8</v>
      </c>
      <c r="J38">
        <v>10</v>
      </c>
      <c r="K38">
        <v>8</v>
      </c>
      <c r="L38">
        <v>12</v>
      </c>
      <c r="M38">
        <v>11</v>
      </c>
      <c r="N38">
        <v>0</v>
      </c>
      <c r="O38">
        <v>0</v>
      </c>
      <c r="P38">
        <v>1</v>
      </c>
      <c r="Q38">
        <v>0</v>
      </c>
      <c r="R38">
        <v>1</v>
      </c>
      <c r="S38">
        <v>2</v>
      </c>
      <c r="T38">
        <v>2</v>
      </c>
      <c r="U38">
        <v>2</v>
      </c>
      <c r="V38">
        <v>2</v>
      </c>
      <c r="W38">
        <v>1</v>
      </c>
      <c r="X38" s="2">
        <f t="shared" si="11"/>
        <v>12.5</v>
      </c>
      <c r="Y38" s="2">
        <f t="shared" si="12"/>
        <v>0</v>
      </c>
      <c r="Z38" s="2">
        <f t="shared" si="13"/>
        <v>0</v>
      </c>
      <c r="AA38" s="2">
        <f t="shared" si="14"/>
        <v>25</v>
      </c>
      <c r="AB38" s="2">
        <f t="shared" si="15"/>
        <v>0</v>
      </c>
      <c r="AC38" s="2">
        <f t="shared" si="16"/>
        <v>11.11111111111111</v>
      </c>
      <c r="AD38" s="2">
        <f t="shared" si="17"/>
        <v>20</v>
      </c>
      <c r="AE38" s="2">
        <f t="shared" si="18"/>
        <v>25</v>
      </c>
      <c r="AF38" s="2">
        <f t="shared" si="19"/>
        <v>20</v>
      </c>
      <c r="AG38" s="2">
        <f t="shared" si="20"/>
        <v>25</v>
      </c>
      <c r="AH38" s="2">
        <f t="shared" si="21"/>
        <v>8.333333333333332</v>
      </c>
    </row>
    <row r="39" spans="1:34" ht="13.5">
      <c r="A39" t="s">
        <v>50</v>
      </c>
      <c r="B39">
        <v>96</v>
      </c>
      <c r="C39">
        <v>0</v>
      </c>
      <c r="D39">
        <v>10</v>
      </c>
      <c r="E39">
        <v>0</v>
      </c>
      <c r="F39">
        <v>15</v>
      </c>
      <c r="G39">
        <v>0</v>
      </c>
      <c r="H39">
        <v>29</v>
      </c>
      <c r="I39">
        <v>0</v>
      </c>
      <c r="J39">
        <v>25</v>
      </c>
      <c r="K39">
        <v>1</v>
      </c>
      <c r="L39">
        <v>16</v>
      </c>
      <c r="M39">
        <v>11</v>
      </c>
      <c r="N39">
        <v>0</v>
      </c>
      <c r="O39">
        <v>0</v>
      </c>
      <c r="P39">
        <v>0</v>
      </c>
      <c r="Q39">
        <v>3</v>
      </c>
      <c r="R39">
        <v>0</v>
      </c>
      <c r="S39">
        <v>2</v>
      </c>
      <c r="T39">
        <v>0</v>
      </c>
      <c r="U39">
        <v>3</v>
      </c>
      <c r="V39">
        <v>0</v>
      </c>
      <c r="W39">
        <v>3</v>
      </c>
      <c r="X39" s="2">
        <f t="shared" si="11"/>
        <v>11.458333333333332</v>
      </c>
      <c r="Y39" s="2" t="str">
        <f t="shared" si="12"/>
        <v>-</v>
      </c>
      <c r="Z39" s="2">
        <f t="shared" si="13"/>
        <v>0</v>
      </c>
      <c r="AA39" s="2" t="str">
        <f t="shared" si="14"/>
        <v>-</v>
      </c>
      <c r="AB39" s="2">
        <f t="shared" si="15"/>
        <v>20</v>
      </c>
      <c r="AC39" s="2" t="str">
        <f t="shared" si="16"/>
        <v>-</v>
      </c>
      <c r="AD39" s="2">
        <f t="shared" si="17"/>
        <v>6.896551724137931</v>
      </c>
      <c r="AE39" s="2" t="str">
        <f t="shared" si="18"/>
        <v>-</v>
      </c>
      <c r="AF39" s="2">
        <f t="shared" si="19"/>
        <v>12</v>
      </c>
      <c r="AG39" s="2">
        <f t="shared" si="20"/>
        <v>0</v>
      </c>
      <c r="AH39" s="2">
        <f t="shared" si="21"/>
        <v>18.75</v>
      </c>
    </row>
    <row r="40" spans="1:34" ht="13.5">
      <c r="A40" t="s">
        <v>59</v>
      </c>
      <c r="B40">
        <v>80</v>
      </c>
      <c r="C40">
        <v>0</v>
      </c>
      <c r="D40">
        <v>2</v>
      </c>
      <c r="E40">
        <v>2</v>
      </c>
      <c r="F40">
        <v>4</v>
      </c>
      <c r="G40">
        <v>1</v>
      </c>
      <c r="H40">
        <v>13</v>
      </c>
      <c r="I40">
        <v>3</v>
      </c>
      <c r="J40">
        <v>22</v>
      </c>
      <c r="K40">
        <v>1</v>
      </c>
      <c r="L40">
        <v>32</v>
      </c>
      <c r="M40">
        <v>10</v>
      </c>
      <c r="N40">
        <v>0</v>
      </c>
      <c r="O40">
        <v>1</v>
      </c>
      <c r="P40">
        <v>0</v>
      </c>
      <c r="Q40">
        <v>0</v>
      </c>
      <c r="R40">
        <v>0</v>
      </c>
      <c r="S40">
        <v>1</v>
      </c>
      <c r="T40">
        <v>1</v>
      </c>
      <c r="U40">
        <v>4</v>
      </c>
      <c r="V40">
        <v>0</v>
      </c>
      <c r="W40">
        <v>3</v>
      </c>
      <c r="X40" s="2">
        <f t="shared" si="11"/>
        <v>12.5</v>
      </c>
      <c r="Y40" s="2" t="str">
        <f t="shared" si="12"/>
        <v>-</v>
      </c>
      <c r="Z40" s="2">
        <f t="shared" si="13"/>
        <v>50</v>
      </c>
      <c r="AA40" s="2">
        <f t="shared" si="14"/>
        <v>0</v>
      </c>
      <c r="AB40" s="2">
        <f t="shared" si="15"/>
        <v>0</v>
      </c>
      <c r="AC40" s="2">
        <f t="shared" si="16"/>
        <v>0</v>
      </c>
      <c r="AD40" s="2">
        <f t="shared" si="17"/>
        <v>7.6923076923076925</v>
      </c>
      <c r="AE40" s="2">
        <f t="shared" si="18"/>
        <v>33.33333333333333</v>
      </c>
      <c r="AF40" s="2">
        <f t="shared" si="19"/>
        <v>18.181818181818183</v>
      </c>
      <c r="AG40" s="2">
        <f t="shared" si="20"/>
        <v>0</v>
      </c>
      <c r="AH40" s="2">
        <f t="shared" si="21"/>
        <v>9.375</v>
      </c>
    </row>
    <row r="41" spans="1:34" ht="13.5">
      <c r="A41" t="s">
        <v>62</v>
      </c>
      <c r="B41">
        <v>37</v>
      </c>
      <c r="C41">
        <v>0</v>
      </c>
      <c r="D41">
        <v>0</v>
      </c>
      <c r="E41">
        <v>0</v>
      </c>
      <c r="F41">
        <v>7</v>
      </c>
      <c r="G41">
        <v>3</v>
      </c>
      <c r="H41">
        <v>7</v>
      </c>
      <c r="I41">
        <v>4</v>
      </c>
      <c r="J41">
        <v>10</v>
      </c>
      <c r="K41">
        <v>0</v>
      </c>
      <c r="L41">
        <v>6</v>
      </c>
      <c r="M41">
        <v>10</v>
      </c>
      <c r="N41">
        <v>0</v>
      </c>
      <c r="O41">
        <v>0</v>
      </c>
      <c r="P41">
        <v>0</v>
      </c>
      <c r="Q41">
        <v>1</v>
      </c>
      <c r="R41">
        <v>2</v>
      </c>
      <c r="S41">
        <v>1</v>
      </c>
      <c r="T41">
        <v>2</v>
      </c>
      <c r="U41">
        <v>1</v>
      </c>
      <c r="V41">
        <v>0</v>
      </c>
      <c r="W41">
        <v>3</v>
      </c>
      <c r="X41" s="2">
        <f t="shared" si="11"/>
        <v>27.027027027027028</v>
      </c>
      <c r="Y41" s="2" t="str">
        <f t="shared" si="12"/>
        <v>-</v>
      </c>
      <c r="Z41" s="2" t="str">
        <f t="shared" si="13"/>
        <v>-</v>
      </c>
      <c r="AA41" s="2" t="str">
        <f t="shared" si="14"/>
        <v>-</v>
      </c>
      <c r="AB41" s="2">
        <f t="shared" si="15"/>
        <v>14.285714285714285</v>
      </c>
      <c r="AC41" s="2">
        <f t="shared" si="16"/>
        <v>66.66666666666666</v>
      </c>
      <c r="AD41" s="2">
        <f t="shared" si="17"/>
        <v>14.285714285714285</v>
      </c>
      <c r="AE41" s="2">
        <f t="shared" si="18"/>
        <v>50</v>
      </c>
      <c r="AF41" s="2">
        <f t="shared" si="19"/>
        <v>10</v>
      </c>
      <c r="AG41" s="2" t="str">
        <f t="shared" si="20"/>
        <v>-</v>
      </c>
      <c r="AH41" s="2">
        <f t="shared" si="21"/>
        <v>50</v>
      </c>
    </row>
    <row r="42" spans="1:34" ht="13.5">
      <c r="A42" t="s">
        <v>6</v>
      </c>
      <c r="B42">
        <v>141</v>
      </c>
      <c r="C42">
        <v>0</v>
      </c>
      <c r="D42">
        <v>17</v>
      </c>
      <c r="E42">
        <v>0</v>
      </c>
      <c r="F42">
        <v>35</v>
      </c>
      <c r="G42">
        <v>0</v>
      </c>
      <c r="H42">
        <v>34</v>
      </c>
      <c r="I42">
        <v>0</v>
      </c>
      <c r="J42">
        <v>25</v>
      </c>
      <c r="K42">
        <v>0</v>
      </c>
      <c r="L42">
        <v>30</v>
      </c>
      <c r="M42">
        <v>9</v>
      </c>
      <c r="N42">
        <v>0</v>
      </c>
      <c r="O42">
        <v>1</v>
      </c>
      <c r="P42">
        <v>0</v>
      </c>
      <c r="Q42">
        <v>1</v>
      </c>
      <c r="R42">
        <v>0</v>
      </c>
      <c r="S42">
        <v>3</v>
      </c>
      <c r="T42">
        <v>0</v>
      </c>
      <c r="U42">
        <v>3</v>
      </c>
      <c r="V42">
        <v>0</v>
      </c>
      <c r="W42">
        <v>1</v>
      </c>
      <c r="X42" s="2">
        <f t="shared" si="11"/>
        <v>6.382978723404255</v>
      </c>
      <c r="Y42" s="2" t="str">
        <f t="shared" si="12"/>
        <v>-</v>
      </c>
      <c r="Z42" s="2">
        <f t="shared" si="13"/>
        <v>5.88235294117647</v>
      </c>
      <c r="AA42" s="2" t="str">
        <f t="shared" si="14"/>
        <v>-</v>
      </c>
      <c r="AB42" s="2">
        <f t="shared" si="15"/>
        <v>2.857142857142857</v>
      </c>
      <c r="AC42" s="2" t="str">
        <f t="shared" si="16"/>
        <v>-</v>
      </c>
      <c r="AD42" s="2">
        <f t="shared" si="17"/>
        <v>8.823529411764707</v>
      </c>
      <c r="AE42" s="2" t="str">
        <f t="shared" si="18"/>
        <v>-</v>
      </c>
      <c r="AF42" s="2">
        <f t="shared" si="19"/>
        <v>12</v>
      </c>
      <c r="AG42" s="2" t="str">
        <f t="shared" si="20"/>
        <v>-</v>
      </c>
      <c r="AH42" s="2">
        <f t="shared" si="21"/>
        <v>3.3333333333333335</v>
      </c>
    </row>
    <row r="43" spans="1:34" ht="13.5">
      <c r="A43" t="s">
        <v>1</v>
      </c>
      <c r="B43">
        <v>36</v>
      </c>
      <c r="C43">
        <v>2</v>
      </c>
      <c r="D43">
        <v>2</v>
      </c>
      <c r="E43">
        <v>0</v>
      </c>
      <c r="F43">
        <v>1</v>
      </c>
      <c r="G43">
        <v>0</v>
      </c>
      <c r="H43">
        <v>1</v>
      </c>
      <c r="I43">
        <v>3</v>
      </c>
      <c r="J43">
        <v>10</v>
      </c>
      <c r="K43">
        <v>6</v>
      </c>
      <c r="L43">
        <v>11</v>
      </c>
      <c r="M43">
        <v>8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>
        <v>4</v>
      </c>
      <c r="W43">
        <v>3</v>
      </c>
      <c r="X43" s="2">
        <f t="shared" si="11"/>
        <v>22.22222222222222</v>
      </c>
      <c r="Y43" s="2">
        <f t="shared" si="12"/>
        <v>0</v>
      </c>
      <c r="Z43" s="2">
        <f t="shared" si="13"/>
        <v>0</v>
      </c>
      <c r="AA43" s="2" t="str">
        <f t="shared" si="14"/>
        <v>-</v>
      </c>
      <c r="AB43" s="2">
        <f t="shared" si="15"/>
        <v>0</v>
      </c>
      <c r="AC43" s="2" t="str">
        <f t="shared" si="16"/>
        <v>-</v>
      </c>
      <c r="AD43" s="2">
        <f t="shared" si="17"/>
        <v>0</v>
      </c>
      <c r="AE43" s="2">
        <f t="shared" si="18"/>
        <v>0</v>
      </c>
      <c r="AF43" s="2">
        <f t="shared" si="19"/>
        <v>10</v>
      </c>
      <c r="AG43" s="2">
        <f t="shared" si="20"/>
        <v>66.66666666666666</v>
      </c>
      <c r="AH43" s="2">
        <f t="shared" si="21"/>
        <v>27.27272727272727</v>
      </c>
    </row>
    <row r="44" spans="1:34" ht="13.5">
      <c r="A44" t="s">
        <v>2</v>
      </c>
      <c r="B44">
        <v>85</v>
      </c>
      <c r="C44">
        <v>1</v>
      </c>
      <c r="D44">
        <v>11</v>
      </c>
      <c r="E44">
        <v>1</v>
      </c>
      <c r="F44">
        <v>11</v>
      </c>
      <c r="G44">
        <v>1</v>
      </c>
      <c r="H44">
        <v>24</v>
      </c>
      <c r="I44">
        <v>1</v>
      </c>
      <c r="J44">
        <v>19</v>
      </c>
      <c r="K44">
        <v>0</v>
      </c>
      <c r="L44">
        <v>16</v>
      </c>
      <c r="M44">
        <v>8</v>
      </c>
      <c r="N44">
        <v>0</v>
      </c>
      <c r="O44">
        <v>0</v>
      </c>
      <c r="P44">
        <v>0</v>
      </c>
      <c r="Q44">
        <v>0</v>
      </c>
      <c r="R44">
        <v>0</v>
      </c>
      <c r="S44">
        <v>2</v>
      </c>
      <c r="T44">
        <v>0</v>
      </c>
      <c r="U44">
        <v>3</v>
      </c>
      <c r="V44">
        <v>0</v>
      </c>
      <c r="W44">
        <v>3</v>
      </c>
      <c r="X44" s="2">
        <f t="shared" si="11"/>
        <v>9.411764705882353</v>
      </c>
      <c r="Y44" s="2">
        <f t="shared" si="12"/>
        <v>0</v>
      </c>
      <c r="Z44" s="2">
        <f t="shared" si="13"/>
        <v>0</v>
      </c>
      <c r="AA44" s="2">
        <f t="shared" si="14"/>
        <v>0</v>
      </c>
      <c r="AB44" s="2">
        <f t="shared" si="15"/>
        <v>0</v>
      </c>
      <c r="AC44" s="2">
        <f t="shared" si="16"/>
        <v>0</v>
      </c>
      <c r="AD44" s="2">
        <f t="shared" si="17"/>
        <v>8.333333333333332</v>
      </c>
      <c r="AE44" s="2">
        <f t="shared" si="18"/>
        <v>0</v>
      </c>
      <c r="AF44" s="2">
        <f t="shared" si="19"/>
        <v>15.789473684210526</v>
      </c>
      <c r="AG44" s="2" t="str">
        <f t="shared" si="20"/>
        <v>-</v>
      </c>
      <c r="AH44" s="2">
        <f t="shared" si="21"/>
        <v>18.75</v>
      </c>
    </row>
    <row r="45" spans="1:34" ht="13.5">
      <c r="A45" t="s">
        <v>19</v>
      </c>
      <c r="B45">
        <v>58</v>
      </c>
      <c r="C45">
        <v>1</v>
      </c>
      <c r="D45">
        <v>6</v>
      </c>
      <c r="E45">
        <v>0</v>
      </c>
      <c r="F45">
        <v>7</v>
      </c>
      <c r="G45">
        <v>2</v>
      </c>
      <c r="H45">
        <v>7</v>
      </c>
      <c r="I45">
        <v>0</v>
      </c>
      <c r="J45">
        <v>15</v>
      </c>
      <c r="K45">
        <v>2</v>
      </c>
      <c r="L45">
        <v>18</v>
      </c>
      <c r="M45">
        <v>8</v>
      </c>
      <c r="N45">
        <v>0</v>
      </c>
      <c r="O45">
        <v>0</v>
      </c>
      <c r="P45">
        <v>0</v>
      </c>
      <c r="Q45">
        <v>1</v>
      </c>
      <c r="R45">
        <v>0</v>
      </c>
      <c r="S45">
        <v>1</v>
      </c>
      <c r="T45">
        <v>0</v>
      </c>
      <c r="U45">
        <v>2</v>
      </c>
      <c r="V45">
        <v>0</v>
      </c>
      <c r="W45">
        <v>4</v>
      </c>
      <c r="X45" s="2">
        <f t="shared" si="11"/>
        <v>13.793103448275861</v>
      </c>
      <c r="Y45" s="2">
        <f t="shared" si="12"/>
        <v>0</v>
      </c>
      <c r="Z45" s="2">
        <f t="shared" si="13"/>
        <v>0</v>
      </c>
      <c r="AA45" s="2" t="str">
        <f t="shared" si="14"/>
        <v>-</v>
      </c>
      <c r="AB45" s="2">
        <f t="shared" si="15"/>
        <v>14.285714285714285</v>
      </c>
      <c r="AC45" s="2">
        <f t="shared" si="16"/>
        <v>0</v>
      </c>
      <c r="AD45" s="2">
        <f t="shared" si="17"/>
        <v>14.285714285714285</v>
      </c>
      <c r="AE45" s="2" t="str">
        <f t="shared" si="18"/>
        <v>-</v>
      </c>
      <c r="AF45" s="2">
        <f t="shared" si="19"/>
        <v>13.333333333333334</v>
      </c>
      <c r="AG45" s="2">
        <f t="shared" si="20"/>
        <v>0</v>
      </c>
      <c r="AH45" s="2">
        <f t="shared" si="21"/>
        <v>22.22222222222222</v>
      </c>
    </row>
    <row r="46" spans="1:34" ht="13.5">
      <c r="A46" t="s">
        <v>41</v>
      </c>
      <c r="B46">
        <v>39</v>
      </c>
      <c r="C46">
        <v>0</v>
      </c>
      <c r="D46">
        <v>3</v>
      </c>
      <c r="E46">
        <v>0</v>
      </c>
      <c r="F46">
        <v>7</v>
      </c>
      <c r="G46">
        <v>1</v>
      </c>
      <c r="H46">
        <v>7</v>
      </c>
      <c r="I46">
        <v>0</v>
      </c>
      <c r="J46">
        <v>13</v>
      </c>
      <c r="K46">
        <v>0</v>
      </c>
      <c r="L46">
        <v>8</v>
      </c>
      <c r="M46">
        <v>8</v>
      </c>
      <c r="N46">
        <v>0</v>
      </c>
      <c r="O46">
        <v>0</v>
      </c>
      <c r="P46">
        <v>0</v>
      </c>
      <c r="Q46">
        <v>0</v>
      </c>
      <c r="R46">
        <v>0</v>
      </c>
      <c r="S46">
        <v>2</v>
      </c>
      <c r="T46">
        <v>0</v>
      </c>
      <c r="U46">
        <v>4</v>
      </c>
      <c r="V46">
        <v>0</v>
      </c>
      <c r="W46">
        <v>2</v>
      </c>
      <c r="X46" s="2">
        <f t="shared" si="11"/>
        <v>20.51282051282051</v>
      </c>
      <c r="Y46" s="2" t="str">
        <f t="shared" si="12"/>
        <v>-</v>
      </c>
      <c r="Z46" s="2">
        <f t="shared" si="13"/>
        <v>0</v>
      </c>
      <c r="AA46" s="2" t="str">
        <f t="shared" si="14"/>
        <v>-</v>
      </c>
      <c r="AB46" s="2">
        <f t="shared" si="15"/>
        <v>0</v>
      </c>
      <c r="AC46" s="2">
        <f t="shared" si="16"/>
        <v>0</v>
      </c>
      <c r="AD46" s="2">
        <f t="shared" si="17"/>
        <v>28.57142857142857</v>
      </c>
      <c r="AE46" s="2" t="str">
        <f t="shared" si="18"/>
        <v>-</v>
      </c>
      <c r="AF46" s="2">
        <f t="shared" si="19"/>
        <v>30.76923076923077</v>
      </c>
      <c r="AG46" s="2" t="str">
        <f t="shared" si="20"/>
        <v>-</v>
      </c>
      <c r="AH46" s="2">
        <f t="shared" si="21"/>
        <v>25</v>
      </c>
    </row>
    <row r="47" spans="1:34" ht="13.5">
      <c r="A47" t="s">
        <v>53</v>
      </c>
      <c r="B47">
        <v>77</v>
      </c>
      <c r="C47">
        <v>0</v>
      </c>
      <c r="D47">
        <v>3</v>
      </c>
      <c r="E47">
        <v>0</v>
      </c>
      <c r="F47">
        <v>6</v>
      </c>
      <c r="G47">
        <v>1</v>
      </c>
      <c r="H47">
        <v>20</v>
      </c>
      <c r="I47">
        <v>0</v>
      </c>
      <c r="J47">
        <v>21</v>
      </c>
      <c r="K47">
        <v>1</v>
      </c>
      <c r="L47">
        <v>25</v>
      </c>
      <c r="M47">
        <v>8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3</v>
      </c>
      <c r="V47">
        <v>0</v>
      </c>
      <c r="W47">
        <v>4</v>
      </c>
      <c r="X47" s="2">
        <f t="shared" si="11"/>
        <v>10.38961038961039</v>
      </c>
      <c r="Y47" s="2" t="str">
        <f t="shared" si="12"/>
        <v>-</v>
      </c>
      <c r="Z47" s="2">
        <f t="shared" si="13"/>
        <v>0</v>
      </c>
      <c r="AA47" s="2" t="str">
        <f t="shared" si="14"/>
        <v>-</v>
      </c>
      <c r="AB47" s="2">
        <f t="shared" si="15"/>
        <v>0</v>
      </c>
      <c r="AC47" s="2">
        <f t="shared" si="16"/>
        <v>0</v>
      </c>
      <c r="AD47" s="2">
        <f t="shared" si="17"/>
        <v>5</v>
      </c>
      <c r="AE47" s="2" t="str">
        <f t="shared" si="18"/>
        <v>-</v>
      </c>
      <c r="AF47" s="2">
        <f t="shared" si="19"/>
        <v>14.285714285714285</v>
      </c>
      <c r="AG47" s="2">
        <f t="shared" si="20"/>
        <v>0</v>
      </c>
      <c r="AH47" s="2">
        <f t="shared" si="21"/>
        <v>16</v>
      </c>
    </row>
    <row r="48" spans="1:34" ht="13.5">
      <c r="A48" t="s">
        <v>28</v>
      </c>
      <c r="B48">
        <v>47</v>
      </c>
      <c r="C48">
        <v>0</v>
      </c>
      <c r="D48">
        <v>0</v>
      </c>
      <c r="E48">
        <v>0</v>
      </c>
      <c r="F48">
        <v>9</v>
      </c>
      <c r="G48">
        <v>0</v>
      </c>
      <c r="H48">
        <v>13</v>
      </c>
      <c r="I48">
        <v>0</v>
      </c>
      <c r="J48">
        <v>11</v>
      </c>
      <c r="K48">
        <v>0</v>
      </c>
      <c r="L48">
        <v>14</v>
      </c>
      <c r="M48">
        <v>7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3</v>
      </c>
      <c r="V48">
        <v>0</v>
      </c>
      <c r="W48">
        <v>3</v>
      </c>
      <c r="X48" s="2">
        <f t="shared" si="11"/>
        <v>14.893617021276595</v>
      </c>
      <c r="Y48" s="2" t="str">
        <f t="shared" si="12"/>
        <v>-</v>
      </c>
      <c r="Z48" s="2" t="str">
        <f t="shared" si="13"/>
        <v>-</v>
      </c>
      <c r="AA48" s="2" t="str">
        <f t="shared" si="14"/>
        <v>-</v>
      </c>
      <c r="AB48" s="2">
        <f t="shared" si="15"/>
        <v>0</v>
      </c>
      <c r="AC48" s="2" t="str">
        <f t="shared" si="16"/>
        <v>-</v>
      </c>
      <c r="AD48" s="2">
        <f t="shared" si="17"/>
        <v>7.6923076923076925</v>
      </c>
      <c r="AE48" s="2" t="str">
        <f t="shared" si="18"/>
        <v>-</v>
      </c>
      <c r="AF48" s="2">
        <f t="shared" si="19"/>
        <v>27.27272727272727</v>
      </c>
      <c r="AG48" s="2" t="str">
        <f t="shared" si="20"/>
        <v>-</v>
      </c>
      <c r="AH48" s="2">
        <f t="shared" si="21"/>
        <v>21.428571428571427</v>
      </c>
    </row>
    <row r="49" spans="1:34" ht="13.5">
      <c r="A49" t="s">
        <v>44</v>
      </c>
      <c r="B49">
        <v>71</v>
      </c>
      <c r="C49">
        <v>0</v>
      </c>
      <c r="D49">
        <v>8</v>
      </c>
      <c r="E49">
        <v>0</v>
      </c>
      <c r="F49">
        <v>11</v>
      </c>
      <c r="G49">
        <v>0</v>
      </c>
      <c r="H49">
        <v>20</v>
      </c>
      <c r="I49">
        <v>0</v>
      </c>
      <c r="J49">
        <v>21</v>
      </c>
      <c r="K49">
        <v>0</v>
      </c>
      <c r="L49">
        <v>11</v>
      </c>
      <c r="M49">
        <v>7</v>
      </c>
      <c r="N49">
        <v>0</v>
      </c>
      <c r="O49">
        <v>0</v>
      </c>
      <c r="P49">
        <v>0</v>
      </c>
      <c r="Q49">
        <v>1</v>
      </c>
      <c r="R49">
        <v>0</v>
      </c>
      <c r="S49">
        <v>3</v>
      </c>
      <c r="T49">
        <v>0</v>
      </c>
      <c r="U49">
        <v>2</v>
      </c>
      <c r="V49">
        <v>0</v>
      </c>
      <c r="W49">
        <v>1</v>
      </c>
      <c r="X49" s="2">
        <f t="shared" si="11"/>
        <v>9.859154929577464</v>
      </c>
      <c r="Y49" s="2" t="str">
        <f t="shared" si="12"/>
        <v>-</v>
      </c>
      <c r="Z49" s="2">
        <f t="shared" si="13"/>
        <v>0</v>
      </c>
      <c r="AA49" s="2" t="str">
        <f t="shared" si="14"/>
        <v>-</v>
      </c>
      <c r="AB49" s="2">
        <f t="shared" si="15"/>
        <v>9.090909090909092</v>
      </c>
      <c r="AC49" s="2" t="str">
        <f t="shared" si="16"/>
        <v>-</v>
      </c>
      <c r="AD49" s="2">
        <f t="shared" si="17"/>
        <v>15</v>
      </c>
      <c r="AE49" s="2" t="str">
        <f t="shared" si="18"/>
        <v>-</v>
      </c>
      <c r="AF49" s="2">
        <f t="shared" si="19"/>
        <v>9.523809523809524</v>
      </c>
      <c r="AG49" s="2" t="str">
        <f t="shared" si="20"/>
        <v>-</v>
      </c>
      <c r="AH49" s="2">
        <f t="shared" si="21"/>
        <v>9.090909090909092</v>
      </c>
    </row>
    <row r="50" spans="1:34" ht="13.5">
      <c r="A50" t="s">
        <v>58</v>
      </c>
      <c r="B50">
        <v>49</v>
      </c>
      <c r="C50">
        <v>0</v>
      </c>
      <c r="D50">
        <v>6</v>
      </c>
      <c r="E50">
        <v>0</v>
      </c>
      <c r="F50">
        <v>5</v>
      </c>
      <c r="G50">
        <v>0</v>
      </c>
      <c r="H50">
        <v>14</v>
      </c>
      <c r="I50">
        <v>2</v>
      </c>
      <c r="J50">
        <v>7</v>
      </c>
      <c r="K50">
        <v>2</v>
      </c>
      <c r="L50">
        <v>13</v>
      </c>
      <c r="M50">
        <v>7</v>
      </c>
      <c r="N50">
        <v>0</v>
      </c>
      <c r="O50">
        <v>0</v>
      </c>
      <c r="P50">
        <v>0</v>
      </c>
      <c r="Q50">
        <v>1</v>
      </c>
      <c r="R50">
        <v>0</v>
      </c>
      <c r="S50">
        <v>3</v>
      </c>
      <c r="T50">
        <v>1</v>
      </c>
      <c r="U50">
        <v>1</v>
      </c>
      <c r="V50">
        <v>0</v>
      </c>
      <c r="W50">
        <v>1</v>
      </c>
      <c r="X50" s="2">
        <f t="shared" si="11"/>
        <v>14.285714285714285</v>
      </c>
      <c r="Y50" s="2" t="str">
        <f t="shared" si="12"/>
        <v>-</v>
      </c>
      <c r="Z50" s="2">
        <f t="shared" si="13"/>
        <v>0</v>
      </c>
      <c r="AA50" s="2" t="str">
        <f t="shared" si="14"/>
        <v>-</v>
      </c>
      <c r="AB50" s="2">
        <f t="shared" si="15"/>
        <v>20</v>
      </c>
      <c r="AC50" s="2" t="str">
        <f t="shared" si="16"/>
        <v>-</v>
      </c>
      <c r="AD50" s="2">
        <f t="shared" si="17"/>
        <v>21.428571428571427</v>
      </c>
      <c r="AE50" s="2">
        <f t="shared" si="18"/>
        <v>50</v>
      </c>
      <c r="AF50" s="2">
        <f t="shared" si="19"/>
        <v>14.285714285714285</v>
      </c>
      <c r="AG50" s="2">
        <f t="shared" si="20"/>
        <v>0</v>
      </c>
      <c r="AH50" s="2">
        <f t="shared" si="21"/>
        <v>7.6923076923076925</v>
      </c>
    </row>
    <row r="51" spans="1:34" ht="13.5">
      <c r="A51" t="s">
        <v>66</v>
      </c>
      <c r="B51">
        <v>72</v>
      </c>
      <c r="C51">
        <v>0</v>
      </c>
      <c r="D51">
        <v>7</v>
      </c>
      <c r="E51">
        <v>0</v>
      </c>
      <c r="F51">
        <v>9</v>
      </c>
      <c r="G51">
        <v>1</v>
      </c>
      <c r="H51">
        <v>17</v>
      </c>
      <c r="I51">
        <v>1</v>
      </c>
      <c r="J51">
        <v>20</v>
      </c>
      <c r="K51">
        <v>1</v>
      </c>
      <c r="L51">
        <v>16</v>
      </c>
      <c r="M51">
        <v>7</v>
      </c>
      <c r="N51">
        <v>0</v>
      </c>
      <c r="O51">
        <v>0</v>
      </c>
      <c r="P51">
        <v>0</v>
      </c>
      <c r="Q51">
        <v>0</v>
      </c>
      <c r="R51">
        <v>0</v>
      </c>
      <c r="S51">
        <v>2</v>
      </c>
      <c r="T51">
        <v>0</v>
      </c>
      <c r="U51">
        <v>0</v>
      </c>
      <c r="V51">
        <v>1</v>
      </c>
      <c r="W51">
        <v>4</v>
      </c>
      <c r="X51" s="2">
        <f t="shared" si="11"/>
        <v>9.722222222222223</v>
      </c>
      <c r="Y51" s="2" t="str">
        <f t="shared" si="12"/>
        <v>-</v>
      </c>
      <c r="Z51" s="2">
        <f t="shared" si="13"/>
        <v>0</v>
      </c>
      <c r="AA51" s="2" t="str">
        <f t="shared" si="14"/>
        <v>-</v>
      </c>
      <c r="AB51" s="2">
        <f t="shared" si="15"/>
        <v>0</v>
      </c>
      <c r="AC51" s="2">
        <f t="shared" si="16"/>
        <v>0</v>
      </c>
      <c r="AD51" s="2">
        <f t="shared" si="17"/>
        <v>11.76470588235294</v>
      </c>
      <c r="AE51" s="2">
        <f t="shared" si="18"/>
        <v>0</v>
      </c>
      <c r="AF51" s="2">
        <f t="shared" si="19"/>
        <v>0</v>
      </c>
      <c r="AG51" s="2">
        <f t="shared" si="20"/>
        <v>100</v>
      </c>
      <c r="AH51" s="2">
        <f t="shared" si="21"/>
        <v>25</v>
      </c>
    </row>
    <row r="52" spans="1:34" ht="13.5">
      <c r="A52" t="s">
        <v>67</v>
      </c>
      <c r="B52">
        <v>45</v>
      </c>
      <c r="C52">
        <v>0</v>
      </c>
      <c r="D52">
        <v>5</v>
      </c>
      <c r="E52">
        <v>0</v>
      </c>
      <c r="F52">
        <v>2</v>
      </c>
      <c r="G52">
        <v>3</v>
      </c>
      <c r="H52">
        <v>7</v>
      </c>
      <c r="I52">
        <v>4</v>
      </c>
      <c r="J52">
        <v>8</v>
      </c>
      <c r="K52">
        <v>4</v>
      </c>
      <c r="L52">
        <v>12</v>
      </c>
      <c r="M52">
        <v>7</v>
      </c>
      <c r="N52">
        <v>0</v>
      </c>
      <c r="O52">
        <v>0</v>
      </c>
      <c r="P52">
        <v>0</v>
      </c>
      <c r="Q52">
        <v>0</v>
      </c>
      <c r="R52">
        <v>1</v>
      </c>
      <c r="S52">
        <v>1</v>
      </c>
      <c r="T52">
        <v>1</v>
      </c>
      <c r="U52">
        <v>0</v>
      </c>
      <c r="V52">
        <v>1</v>
      </c>
      <c r="W52">
        <v>3</v>
      </c>
      <c r="X52" s="2">
        <f t="shared" si="11"/>
        <v>15.555555555555555</v>
      </c>
      <c r="Y52" s="2" t="str">
        <f t="shared" si="12"/>
        <v>-</v>
      </c>
      <c r="Z52" s="2">
        <f t="shared" si="13"/>
        <v>0</v>
      </c>
      <c r="AA52" s="2" t="str">
        <f t="shared" si="14"/>
        <v>-</v>
      </c>
      <c r="AB52" s="2">
        <f t="shared" si="15"/>
        <v>0</v>
      </c>
      <c r="AC52" s="2">
        <f t="shared" si="16"/>
        <v>33.33333333333333</v>
      </c>
      <c r="AD52" s="2">
        <f t="shared" si="17"/>
        <v>14.285714285714285</v>
      </c>
      <c r="AE52" s="2">
        <f t="shared" si="18"/>
        <v>25</v>
      </c>
      <c r="AF52" s="2">
        <f t="shared" si="19"/>
        <v>0</v>
      </c>
      <c r="AG52" s="2">
        <f t="shared" si="20"/>
        <v>25</v>
      </c>
      <c r="AH52" s="2">
        <f t="shared" si="21"/>
        <v>25</v>
      </c>
    </row>
    <row r="53" spans="1:34" ht="13.5">
      <c r="A53" t="s">
        <v>71</v>
      </c>
      <c r="B53">
        <v>42</v>
      </c>
      <c r="C53">
        <v>0</v>
      </c>
      <c r="D53">
        <v>4</v>
      </c>
      <c r="E53">
        <v>0</v>
      </c>
      <c r="F53">
        <v>7</v>
      </c>
      <c r="G53">
        <v>0</v>
      </c>
      <c r="H53">
        <v>10</v>
      </c>
      <c r="I53">
        <v>0</v>
      </c>
      <c r="J53">
        <v>8</v>
      </c>
      <c r="K53">
        <v>0</v>
      </c>
      <c r="L53">
        <v>13</v>
      </c>
      <c r="M53">
        <v>7</v>
      </c>
      <c r="N53">
        <v>0</v>
      </c>
      <c r="O53">
        <v>0</v>
      </c>
      <c r="P53">
        <v>0</v>
      </c>
      <c r="Q53">
        <v>0</v>
      </c>
      <c r="R53">
        <v>0</v>
      </c>
      <c r="S53">
        <v>4</v>
      </c>
      <c r="T53">
        <v>0</v>
      </c>
      <c r="U53">
        <v>0</v>
      </c>
      <c r="V53">
        <v>0</v>
      </c>
      <c r="W53">
        <v>3</v>
      </c>
      <c r="X53" s="2">
        <f t="shared" si="11"/>
        <v>16.666666666666664</v>
      </c>
      <c r="Y53" s="2" t="str">
        <f t="shared" si="12"/>
        <v>-</v>
      </c>
      <c r="Z53" s="2">
        <f t="shared" si="13"/>
        <v>0</v>
      </c>
      <c r="AA53" s="2" t="str">
        <f t="shared" si="14"/>
        <v>-</v>
      </c>
      <c r="AB53" s="2">
        <f t="shared" si="15"/>
        <v>0</v>
      </c>
      <c r="AC53" s="2" t="str">
        <f t="shared" si="16"/>
        <v>-</v>
      </c>
      <c r="AD53" s="2">
        <f t="shared" si="17"/>
        <v>40</v>
      </c>
      <c r="AE53" s="2" t="str">
        <f t="shared" si="18"/>
        <v>-</v>
      </c>
      <c r="AF53" s="2">
        <f t="shared" si="19"/>
        <v>0</v>
      </c>
      <c r="AG53" s="2" t="str">
        <f t="shared" si="20"/>
        <v>-</v>
      </c>
      <c r="AH53" s="2">
        <f t="shared" si="21"/>
        <v>23.076923076923077</v>
      </c>
    </row>
    <row r="54" spans="1:34" ht="13.5">
      <c r="A54" t="s">
        <v>35</v>
      </c>
      <c r="B54">
        <v>78</v>
      </c>
      <c r="C54">
        <v>0</v>
      </c>
      <c r="D54">
        <v>17</v>
      </c>
      <c r="E54">
        <v>0</v>
      </c>
      <c r="F54">
        <v>9</v>
      </c>
      <c r="G54">
        <v>0</v>
      </c>
      <c r="H54">
        <v>12</v>
      </c>
      <c r="I54">
        <v>0</v>
      </c>
      <c r="J54">
        <v>24</v>
      </c>
      <c r="K54">
        <v>0</v>
      </c>
      <c r="L54">
        <v>16</v>
      </c>
      <c r="M54">
        <v>6</v>
      </c>
      <c r="N54">
        <v>0</v>
      </c>
      <c r="O54">
        <v>1</v>
      </c>
      <c r="P54">
        <v>0</v>
      </c>
      <c r="Q54">
        <v>0</v>
      </c>
      <c r="R54">
        <v>0</v>
      </c>
      <c r="S54">
        <v>1</v>
      </c>
      <c r="T54">
        <v>0</v>
      </c>
      <c r="U54">
        <v>2</v>
      </c>
      <c r="V54">
        <v>0</v>
      </c>
      <c r="W54">
        <v>2</v>
      </c>
      <c r="X54" s="2">
        <f t="shared" si="11"/>
        <v>7.6923076923076925</v>
      </c>
      <c r="Y54" s="2" t="str">
        <f t="shared" si="12"/>
        <v>-</v>
      </c>
      <c r="Z54" s="2">
        <f t="shared" si="13"/>
        <v>5.88235294117647</v>
      </c>
      <c r="AA54" s="2" t="str">
        <f t="shared" si="14"/>
        <v>-</v>
      </c>
      <c r="AB54" s="2">
        <f t="shared" si="15"/>
        <v>0</v>
      </c>
      <c r="AC54" s="2" t="str">
        <f t="shared" si="16"/>
        <v>-</v>
      </c>
      <c r="AD54" s="2">
        <f t="shared" si="17"/>
        <v>8.333333333333332</v>
      </c>
      <c r="AE54" s="2" t="str">
        <f t="shared" si="18"/>
        <v>-</v>
      </c>
      <c r="AF54" s="2">
        <f t="shared" si="19"/>
        <v>8.333333333333332</v>
      </c>
      <c r="AG54" s="2" t="str">
        <f t="shared" si="20"/>
        <v>-</v>
      </c>
      <c r="AH54" s="2">
        <f t="shared" si="21"/>
        <v>12.5</v>
      </c>
    </row>
    <row r="55" spans="1:34" ht="13.5">
      <c r="A55" t="s">
        <v>43</v>
      </c>
      <c r="B55">
        <v>87</v>
      </c>
      <c r="C55">
        <v>0</v>
      </c>
      <c r="D55">
        <v>7</v>
      </c>
      <c r="E55">
        <v>0</v>
      </c>
      <c r="F55">
        <v>17</v>
      </c>
      <c r="G55">
        <v>0</v>
      </c>
      <c r="H55">
        <v>20</v>
      </c>
      <c r="I55">
        <v>0</v>
      </c>
      <c r="J55">
        <v>19</v>
      </c>
      <c r="K55">
        <v>0</v>
      </c>
      <c r="L55">
        <v>24</v>
      </c>
      <c r="M55">
        <v>6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1</v>
      </c>
      <c r="V55">
        <v>0</v>
      </c>
      <c r="W55">
        <v>4</v>
      </c>
      <c r="X55" s="2">
        <f t="shared" si="11"/>
        <v>6.896551724137931</v>
      </c>
      <c r="Y55" s="2" t="str">
        <f t="shared" si="12"/>
        <v>-</v>
      </c>
      <c r="Z55" s="2">
        <f t="shared" si="13"/>
        <v>0</v>
      </c>
      <c r="AA55" s="2" t="str">
        <f t="shared" si="14"/>
        <v>-</v>
      </c>
      <c r="AB55" s="2">
        <f t="shared" si="15"/>
        <v>0</v>
      </c>
      <c r="AC55" s="2" t="str">
        <f t="shared" si="16"/>
        <v>-</v>
      </c>
      <c r="AD55" s="2">
        <f t="shared" si="17"/>
        <v>5</v>
      </c>
      <c r="AE55" s="2" t="str">
        <f t="shared" si="18"/>
        <v>-</v>
      </c>
      <c r="AF55" s="2">
        <f t="shared" si="19"/>
        <v>5.263157894736842</v>
      </c>
      <c r="AG55" s="2" t="str">
        <f t="shared" si="20"/>
        <v>-</v>
      </c>
      <c r="AH55" s="2">
        <f t="shared" si="21"/>
        <v>16.666666666666664</v>
      </c>
    </row>
    <row r="56" spans="1:34" ht="13.5">
      <c r="A56" t="s">
        <v>15</v>
      </c>
      <c r="B56">
        <v>46</v>
      </c>
      <c r="C56">
        <v>0</v>
      </c>
      <c r="D56">
        <v>8</v>
      </c>
      <c r="E56">
        <v>0</v>
      </c>
      <c r="F56">
        <v>9</v>
      </c>
      <c r="G56">
        <v>1</v>
      </c>
      <c r="H56">
        <v>5</v>
      </c>
      <c r="I56">
        <v>0</v>
      </c>
      <c r="J56">
        <v>7</v>
      </c>
      <c r="K56">
        <v>1</v>
      </c>
      <c r="L56">
        <v>15</v>
      </c>
      <c r="M56">
        <v>5</v>
      </c>
      <c r="N56">
        <v>0</v>
      </c>
      <c r="O56">
        <v>0</v>
      </c>
      <c r="P56">
        <v>0</v>
      </c>
      <c r="Q56">
        <v>1</v>
      </c>
      <c r="R56">
        <v>0</v>
      </c>
      <c r="S56">
        <v>1</v>
      </c>
      <c r="T56">
        <v>0</v>
      </c>
      <c r="U56">
        <v>0</v>
      </c>
      <c r="V56">
        <v>0</v>
      </c>
      <c r="W56">
        <v>3</v>
      </c>
      <c r="X56" s="2">
        <f t="shared" si="11"/>
        <v>10.869565217391305</v>
      </c>
      <c r="Y56" s="2" t="str">
        <f t="shared" si="12"/>
        <v>-</v>
      </c>
      <c r="Z56" s="2">
        <f t="shared" si="13"/>
        <v>0</v>
      </c>
      <c r="AA56" s="2" t="str">
        <f t="shared" si="14"/>
        <v>-</v>
      </c>
      <c r="AB56" s="2">
        <f t="shared" si="15"/>
        <v>11.11111111111111</v>
      </c>
      <c r="AC56" s="2">
        <f t="shared" si="16"/>
        <v>0</v>
      </c>
      <c r="AD56" s="2">
        <f t="shared" si="17"/>
        <v>20</v>
      </c>
      <c r="AE56" s="2" t="str">
        <f t="shared" si="18"/>
        <v>-</v>
      </c>
      <c r="AF56" s="2">
        <f t="shared" si="19"/>
        <v>0</v>
      </c>
      <c r="AG56" s="2">
        <f t="shared" si="20"/>
        <v>0</v>
      </c>
      <c r="AH56" s="2">
        <f t="shared" si="21"/>
        <v>20</v>
      </c>
    </row>
    <row r="57" spans="1:34" ht="13.5">
      <c r="A57" t="s">
        <v>26</v>
      </c>
      <c r="B57">
        <v>72</v>
      </c>
      <c r="C57">
        <v>0</v>
      </c>
      <c r="D57">
        <v>8</v>
      </c>
      <c r="E57">
        <v>1</v>
      </c>
      <c r="F57">
        <v>11</v>
      </c>
      <c r="G57">
        <v>0</v>
      </c>
      <c r="H57">
        <v>22</v>
      </c>
      <c r="I57">
        <v>1</v>
      </c>
      <c r="J57">
        <v>10</v>
      </c>
      <c r="K57">
        <v>1</v>
      </c>
      <c r="L57">
        <v>18</v>
      </c>
      <c r="M57">
        <v>5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1</v>
      </c>
      <c r="U57">
        <v>0</v>
      </c>
      <c r="V57">
        <v>0</v>
      </c>
      <c r="W57">
        <v>3</v>
      </c>
      <c r="X57" s="2">
        <f t="shared" si="11"/>
        <v>6.944444444444445</v>
      </c>
      <c r="Y57" s="2" t="str">
        <f t="shared" si="12"/>
        <v>-</v>
      </c>
      <c r="Z57" s="2">
        <f t="shared" si="13"/>
        <v>0</v>
      </c>
      <c r="AA57" s="2">
        <f t="shared" si="14"/>
        <v>0</v>
      </c>
      <c r="AB57" s="2">
        <f t="shared" si="15"/>
        <v>0</v>
      </c>
      <c r="AC57" s="2" t="str">
        <f t="shared" si="16"/>
        <v>-</v>
      </c>
      <c r="AD57" s="2">
        <f t="shared" si="17"/>
        <v>4.545454545454546</v>
      </c>
      <c r="AE57" s="2">
        <f t="shared" si="18"/>
        <v>100</v>
      </c>
      <c r="AF57" s="2">
        <f t="shared" si="19"/>
        <v>0</v>
      </c>
      <c r="AG57" s="2">
        <f t="shared" si="20"/>
        <v>0</v>
      </c>
      <c r="AH57" s="2">
        <f t="shared" si="21"/>
        <v>16.666666666666664</v>
      </c>
    </row>
    <row r="58" spans="1:34" ht="13.5">
      <c r="A58" t="s">
        <v>33</v>
      </c>
      <c r="B58">
        <v>108</v>
      </c>
      <c r="C58">
        <v>6</v>
      </c>
      <c r="D58">
        <v>9</v>
      </c>
      <c r="E58">
        <v>1</v>
      </c>
      <c r="F58">
        <v>7</v>
      </c>
      <c r="G58">
        <v>3</v>
      </c>
      <c r="H58">
        <v>17</v>
      </c>
      <c r="I58">
        <v>1</v>
      </c>
      <c r="J58">
        <v>23</v>
      </c>
      <c r="K58">
        <v>7</v>
      </c>
      <c r="L58">
        <v>34</v>
      </c>
      <c r="M58">
        <v>5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v>2</v>
      </c>
      <c r="V58">
        <v>0</v>
      </c>
      <c r="W58">
        <v>2</v>
      </c>
      <c r="X58" s="2">
        <f t="shared" si="11"/>
        <v>4.62962962962963</v>
      </c>
      <c r="Y58" s="2">
        <f t="shared" si="12"/>
        <v>0</v>
      </c>
      <c r="Z58" s="2">
        <f t="shared" si="13"/>
        <v>0</v>
      </c>
      <c r="AA58" s="2">
        <f t="shared" si="14"/>
        <v>0</v>
      </c>
      <c r="AB58" s="2">
        <f t="shared" si="15"/>
        <v>14.285714285714285</v>
      </c>
      <c r="AC58" s="2">
        <f t="shared" si="16"/>
        <v>0</v>
      </c>
      <c r="AD58" s="2">
        <f t="shared" si="17"/>
        <v>0</v>
      </c>
      <c r="AE58" s="2">
        <f t="shared" si="18"/>
        <v>0</v>
      </c>
      <c r="AF58" s="2">
        <f t="shared" si="19"/>
        <v>8.695652173913043</v>
      </c>
      <c r="AG58" s="2">
        <f t="shared" si="20"/>
        <v>0</v>
      </c>
      <c r="AH58" s="2">
        <f t="shared" si="21"/>
        <v>5.88235294117647</v>
      </c>
    </row>
    <row r="59" spans="1:34" ht="13.5">
      <c r="A59" t="s">
        <v>64</v>
      </c>
      <c r="B59">
        <v>112</v>
      </c>
      <c r="C59">
        <v>0</v>
      </c>
      <c r="D59">
        <v>7</v>
      </c>
      <c r="E59">
        <v>2</v>
      </c>
      <c r="F59">
        <v>8</v>
      </c>
      <c r="G59">
        <v>1</v>
      </c>
      <c r="H59">
        <v>26</v>
      </c>
      <c r="I59">
        <v>1</v>
      </c>
      <c r="J59">
        <v>34</v>
      </c>
      <c r="K59">
        <v>1</v>
      </c>
      <c r="L59">
        <v>32</v>
      </c>
      <c r="M59">
        <v>5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3</v>
      </c>
      <c r="V59">
        <v>0</v>
      </c>
      <c r="W59">
        <v>1</v>
      </c>
      <c r="X59" s="2">
        <f t="shared" si="11"/>
        <v>4.464285714285714</v>
      </c>
      <c r="Y59" s="2" t="str">
        <f t="shared" si="12"/>
        <v>-</v>
      </c>
      <c r="Z59" s="2">
        <f t="shared" si="13"/>
        <v>0</v>
      </c>
      <c r="AA59" s="2">
        <f t="shared" si="14"/>
        <v>0</v>
      </c>
      <c r="AB59" s="2">
        <f t="shared" si="15"/>
        <v>0</v>
      </c>
      <c r="AC59" s="2">
        <f t="shared" si="16"/>
        <v>0</v>
      </c>
      <c r="AD59" s="2">
        <f t="shared" si="17"/>
        <v>3.8461538461538463</v>
      </c>
      <c r="AE59" s="2">
        <f t="shared" si="18"/>
        <v>0</v>
      </c>
      <c r="AF59" s="2">
        <f t="shared" si="19"/>
        <v>8.823529411764707</v>
      </c>
      <c r="AG59" s="2">
        <f t="shared" si="20"/>
        <v>0</v>
      </c>
      <c r="AH59" s="2">
        <f t="shared" si="21"/>
        <v>3.125</v>
      </c>
    </row>
    <row r="60" spans="1:34" ht="13.5">
      <c r="A60" t="s">
        <v>72</v>
      </c>
      <c r="B60">
        <v>77</v>
      </c>
      <c r="C60">
        <v>0</v>
      </c>
      <c r="D60">
        <v>0</v>
      </c>
      <c r="E60">
        <v>0</v>
      </c>
      <c r="F60">
        <v>11</v>
      </c>
      <c r="G60">
        <v>0</v>
      </c>
      <c r="H60">
        <v>17</v>
      </c>
      <c r="I60">
        <v>0</v>
      </c>
      <c r="J60">
        <v>29</v>
      </c>
      <c r="K60">
        <v>1</v>
      </c>
      <c r="L60">
        <v>19</v>
      </c>
      <c r="M60">
        <v>5</v>
      </c>
      <c r="N60">
        <v>0</v>
      </c>
      <c r="O60">
        <v>0</v>
      </c>
      <c r="P60">
        <v>0</v>
      </c>
      <c r="Q60">
        <v>1</v>
      </c>
      <c r="R60">
        <v>0</v>
      </c>
      <c r="S60">
        <v>2</v>
      </c>
      <c r="T60">
        <v>0</v>
      </c>
      <c r="U60">
        <v>1</v>
      </c>
      <c r="V60">
        <v>0</v>
      </c>
      <c r="W60">
        <v>1</v>
      </c>
      <c r="X60" s="2">
        <f t="shared" si="11"/>
        <v>6.493506493506493</v>
      </c>
      <c r="Y60" s="2" t="str">
        <f t="shared" si="12"/>
        <v>-</v>
      </c>
      <c r="Z60" s="2" t="str">
        <f t="shared" si="13"/>
        <v>-</v>
      </c>
      <c r="AA60" s="2" t="str">
        <f t="shared" si="14"/>
        <v>-</v>
      </c>
      <c r="AB60" s="2">
        <f t="shared" si="15"/>
        <v>9.090909090909092</v>
      </c>
      <c r="AC60" s="2" t="str">
        <f t="shared" si="16"/>
        <v>-</v>
      </c>
      <c r="AD60" s="2">
        <f t="shared" si="17"/>
        <v>11.76470588235294</v>
      </c>
      <c r="AE60" s="2" t="str">
        <f t="shared" si="18"/>
        <v>-</v>
      </c>
      <c r="AF60" s="2">
        <f t="shared" si="19"/>
        <v>3.4482758620689653</v>
      </c>
      <c r="AG60" s="2">
        <f t="shared" si="20"/>
        <v>0</v>
      </c>
      <c r="AH60" s="2">
        <f t="shared" si="21"/>
        <v>5.263157894736842</v>
      </c>
    </row>
    <row r="61" spans="1:34" ht="13.5">
      <c r="A61" t="s">
        <v>11</v>
      </c>
      <c r="B61">
        <v>61</v>
      </c>
      <c r="C61">
        <v>0</v>
      </c>
      <c r="D61">
        <v>10</v>
      </c>
      <c r="E61">
        <v>0</v>
      </c>
      <c r="F61">
        <v>10</v>
      </c>
      <c r="G61">
        <v>0</v>
      </c>
      <c r="H61">
        <v>12</v>
      </c>
      <c r="I61">
        <v>4</v>
      </c>
      <c r="J61">
        <v>13</v>
      </c>
      <c r="K61">
        <v>4</v>
      </c>
      <c r="L61">
        <v>8</v>
      </c>
      <c r="M61">
        <v>4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  <c r="T61">
        <v>1</v>
      </c>
      <c r="U61">
        <v>1</v>
      </c>
      <c r="V61">
        <v>0</v>
      </c>
      <c r="W61">
        <v>1</v>
      </c>
      <c r="X61" s="2">
        <f t="shared" si="11"/>
        <v>6.557377049180328</v>
      </c>
      <c r="Y61" s="2" t="str">
        <f t="shared" si="12"/>
        <v>-</v>
      </c>
      <c r="Z61" s="2">
        <f t="shared" si="13"/>
        <v>0</v>
      </c>
      <c r="AA61" s="2" t="str">
        <f t="shared" si="14"/>
        <v>-</v>
      </c>
      <c r="AB61" s="2">
        <f t="shared" si="15"/>
        <v>10</v>
      </c>
      <c r="AC61" s="2" t="str">
        <f t="shared" si="16"/>
        <v>-</v>
      </c>
      <c r="AD61" s="2">
        <f t="shared" si="17"/>
        <v>0</v>
      </c>
      <c r="AE61" s="2">
        <f t="shared" si="18"/>
        <v>25</v>
      </c>
      <c r="AF61" s="2">
        <f t="shared" si="19"/>
        <v>7.6923076923076925</v>
      </c>
      <c r="AG61" s="2">
        <f t="shared" si="20"/>
        <v>0</v>
      </c>
      <c r="AH61" s="2">
        <f t="shared" si="21"/>
        <v>12.5</v>
      </c>
    </row>
    <row r="62" spans="1:34" ht="13.5">
      <c r="A62" t="s">
        <v>20</v>
      </c>
      <c r="B62">
        <v>39</v>
      </c>
      <c r="C62">
        <v>0</v>
      </c>
      <c r="D62">
        <v>6</v>
      </c>
      <c r="E62">
        <v>1</v>
      </c>
      <c r="F62">
        <v>7</v>
      </c>
      <c r="G62">
        <v>1</v>
      </c>
      <c r="H62">
        <v>11</v>
      </c>
      <c r="I62">
        <v>0</v>
      </c>
      <c r="J62">
        <v>6</v>
      </c>
      <c r="K62">
        <v>1</v>
      </c>
      <c r="L62">
        <v>6</v>
      </c>
      <c r="M62">
        <v>4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1</v>
      </c>
      <c r="V62">
        <v>1</v>
      </c>
      <c r="W62">
        <v>1</v>
      </c>
      <c r="X62" s="2">
        <f t="shared" si="11"/>
        <v>10.256410256410255</v>
      </c>
      <c r="Y62" s="2" t="str">
        <f t="shared" si="12"/>
        <v>-</v>
      </c>
      <c r="Z62" s="2">
        <f t="shared" si="13"/>
        <v>0</v>
      </c>
      <c r="AA62" s="2">
        <f t="shared" si="14"/>
        <v>0</v>
      </c>
      <c r="AB62" s="2">
        <f t="shared" si="15"/>
        <v>0</v>
      </c>
      <c r="AC62" s="2">
        <f t="shared" si="16"/>
        <v>0</v>
      </c>
      <c r="AD62" s="2">
        <f t="shared" si="17"/>
        <v>9.090909090909092</v>
      </c>
      <c r="AE62" s="2" t="str">
        <f t="shared" si="18"/>
        <v>-</v>
      </c>
      <c r="AF62" s="2">
        <f t="shared" si="19"/>
        <v>16.666666666666664</v>
      </c>
      <c r="AG62" s="2">
        <f t="shared" si="20"/>
        <v>100</v>
      </c>
      <c r="AH62" s="2">
        <f t="shared" si="21"/>
        <v>16.666666666666664</v>
      </c>
    </row>
    <row r="63" spans="1:34" ht="13.5">
      <c r="A63" t="s">
        <v>21</v>
      </c>
      <c r="B63">
        <v>52</v>
      </c>
      <c r="C63">
        <v>0</v>
      </c>
      <c r="D63">
        <v>13</v>
      </c>
      <c r="E63">
        <v>0</v>
      </c>
      <c r="F63">
        <v>7</v>
      </c>
      <c r="G63">
        <v>4</v>
      </c>
      <c r="H63">
        <v>9</v>
      </c>
      <c r="I63">
        <v>2</v>
      </c>
      <c r="J63">
        <v>9</v>
      </c>
      <c r="K63">
        <v>1</v>
      </c>
      <c r="L63">
        <v>7</v>
      </c>
      <c r="M63">
        <v>4</v>
      </c>
      <c r="N63">
        <v>0</v>
      </c>
      <c r="O63">
        <v>0</v>
      </c>
      <c r="P63">
        <v>0</v>
      </c>
      <c r="Q63">
        <v>1</v>
      </c>
      <c r="R63">
        <v>1</v>
      </c>
      <c r="S63">
        <v>2</v>
      </c>
      <c r="T63">
        <v>0</v>
      </c>
      <c r="U63">
        <v>0</v>
      </c>
      <c r="V63">
        <v>0</v>
      </c>
      <c r="W63">
        <v>0</v>
      </c>
      <c r="X63" s="2">
        <f t="shared" si="11"/>
        <v>7.6923076923076925</v>
      </c>
      <c r="Y63" s="2" t="str">
        <f t="shared" si="12"/>
        <v>-</v>
      </c>
      <c r="Z63" s="2">
        <f t="shared" si="13"/>
        <v>0</v>
      </c>
      <c r="AA63" s="2" t="str">
        <f t="shared" si="14"/>
        <v>-</v>
      </c>
      <c r="AB63" s="2">
        <f t="shared" si="15"/>
        <v>14.285714285714285</v>
      </c>
      <c r="AC63" s="2">
        <f t="shared" si="16"/>
        <v>25</v>
      </c>
      <c r="AD63" s="2">
        <f t="shared" si="17"/>
        <v>22.22222222222222</v>
      </c>
      <c r="AE63" s="2">
        <f t="shared" si="18"/>
        <v>0</v>
      </c>
      <c r="AF63" s="2">
        <f t="shared" si="19"/>
        <v>0</v>
      </c>
      <c r="AG63" s="2">
        <f t="shared" si="20"/>
        <v>0</v>
      </c>
      <c r="AH63" s="2">
        <f t="shared" si="21"/>
        <v>0</v>
      </c>
    </row>
    <row r="64" spans="1:34" ht="13.5">
      <c r="A64" t="s">
        <v>29</v>
      </c>
      <c r="B64">
        <v>46</v>
      </c>
      <c r="C64">
        <v>0</v>
      </c>
      <c r="D64">
        <v>8</v>
      </c>
      <c r="E64">
        <v>0</v>
      </c>
      <c r="F64">
        <v>8</v>
      </c>
      <c r="G64">
        <v>0</v>
      </c>
      <c r="H64">
        <v>8</v>
      </c>
      <c r="I64">
        <v>0</v>
      </c>
      <c r="J64">
        <v>11</v>
      </c>
      <c r="K64">
        <v>0</v>
      </c>
      <c r="L64">
        <v>11</v>
      </c>
      <c r="M64">
        <v>4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3</v>
      </c>
      <c r="V64">
        <v>0</v>
      </c>
      <c r="W64">
        <v>0</v>
      </c>
      <c r="X64" s="2">
        <f t="shared" si="11"/>
        <v>8.695652173913043</v>
      </c>
      <c r="Y64" s="2" t="str">
        <f t="shared" si="12"/>
        <v>-</v>
      </c>
      <c r="Z64" s="2">
        <f t="shared" si="13"/>
        <v>0</v>
      </c>
      <c r="AA64" s="2" t="str">
        <f t="shared" si="14"/>
        <v>-</v>
      </c>
      <c r="AB64" s="2">
        <f t="shared" si="15"/>
        <v>12.5</v>
      </c>
      <c r="AC64" s="2" t="str">
        <f t="shared" si="16"/>
        <v>-</v>
      </c>
      <c r="AD64" s="2">
        <f t="shared" si="17"/>
        <v>0</v>
      </c>
      <c r="AE64" s="2" t="str">
        <f t="shared" si="18"/>
        <v>-</v>
      </c>
      <c r="AF64" s="2">
        <f t="shared" si="19"/>
        <v>27.27272727272727</v>
      </c>
      <c r="AG64" s="2" t="str">
        <f t="shared" si="20"/>
        <v>-</v>
      </c>
      <c r="AH64" s="2">
        <f t="shared" si="21"/>
        <v>0</v>
      </c>
    </row>
    <row r="65" spans="1:34" ht="13.5">
      <c r="A65" t="s">
        <v>32</v>
      </c>
      <c r="B65">
        <v>52</v>
      </c>
      <c r="C65">
        <v>0</v>
      </c>
      <c r="D65">
        <v>0</v>
      </c>
      <c r="E65">
        <v>0</v>
      </c>
      <c r="F65">
        <v>9</v>
      </c>
      <c r="G65">
        <v>0</v>
      </c>
      <c r="H65">
        <v>9</v>
      </c>
      <c r="I65">
        <v>0</v>
      </c>
      <c r="J65">
        <v>11</v>
      </c>
      <c r="K65">
        <v>0</v>
      </c>
      <c r="L65">
        <v>23</v>
      </c>
      <c r="M65">
        <v>4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1</v>
      </c>
      <c r="V65">
        <v>0</v>
      </c>
      <c r="W65">
        <v>2</v>
      </c>
      <c r="X65" s="2">
        <f t="shared" si="11"/>
        <v>7.6923076923076925</v>
      </c>
      <c r="Y65" s="2" t="str">
        <f t="shared" si="12"/>
        <v>-</v>
      </c>
      <c r="Z65" s="2" t="str">
        <f t="shared" si="13"/>
        <v>-</v>
      </c>
      <c r="AA65" s="2" t="str">
        <f t="shared" si="14"/>
        <v>-</v>
      </c>
      <c r="AB65" s="2">
        <f t="shared" si="15"/>
        <v>0</v>
      </c>
      <c r="AC65" s="2" t="str">
        <f t="shared" si="16"/>
        <v>-</v>
      </c>
      <c r="AD65" s="2">
        <f t="shared" si="17"/>
        <v>11.11111111111111</v>
      </c>
      <c r="AE65" s="2" t="str">
        <f t="shared" si="18"/>
        <v>-</v>
      </c>
      <c r="AF65" s="2">
        <f t="shared" si="19"/>
        <v>9.090909090909092</v>
      </c>
      <c r="AG65" s="2" t="str">
        <f t="shared" si="20"/>
        <v>-</v>
      </c>
      <c r="AH65" s="2">
        <f t="shared" si="21"/>
        <v>8.695652173913043</v>
      </c>
    </row>
    <row r="66" spans="1:34" ht="13.5">
      <c r="A66" t="s">
        <v>42</v>
      </c>
      <c r="B66">
        <v>55</v>
      </c>
      <c r="C66">
        <v>0</v>
      </c>
      <c r="D66">
        <v>0</v>
      </c>
      <c r="E66">
        <v>0</v>
      </c>
      <c r="F66">
        <v>9</v>
      </c>
      <c r="G66">
        <v>0</v>
      </c>
      <c r="H66">
        <v>13</v>
      </c>
      <c r="I66">
        <v>0</v>
      </c>
      <c r="J66">
        <v>11</v>
      </c>
      <c r="K66">
        <v>0</v>
      </c>
      <c r="L66">
        <v>22</v>
      </c>
      <c r="M66">
        <v>4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3</v>
      </c>
      <c r="X66" s="2">
        <f t="shared" si="11"/>
        <v>7.2727272727272725</v>
      </c>
      <c r="Y66" s="2" t="str">
        <f t="shared" si="12"/>
        <v>-</v>
      </c>
      <c r="Z66" s="2" t="str">
        <f t="shared" si="13"/>
        <v>-</v>
      </c>
      <c r="AA66" s="2" t="str">
        <f t="shared" si="14"/>
        <v>-</v>
      </c>
      <c r="AB66" s="2">
        <f t="shared" si="15"/>
        <v>11.11111111111111</v>
      </c>
      <c r="AC66" s="2" t="str">
        <f t="shared" si="16"/>
        <v>-</v>
      </c>
      <c r="AD66" s="2">
        <f t="shared" si="17"/>
        <v>0</v>
      </c>
      <c r="AE66" s="2" t="str">
        <f t="shared" si="18"/>
        <v>-</v>
      </c>
      <c r="AF66" s="2">
        <f t="shared" si="19"/>
        <v>0</v>
      </c>
      <c r="AG66" s="2" t="str">
        <f t="shared" si="20"/>
        <v>-</v>
      </c>
      <c r="AH66" s="2">
        <f t="shared" si="21"/>
        <v>13.636363636363635</v>
      </c>
    </row>
    <row r="67" spans="1:34" ht="13.5">
      <c r="A67" t="s">
        <v>10</v>
      </c>
      <c r="B67">
        <v>48</v>
      </c>
      <c r="C67">
        <v>0</v>
      </c>
      <c r="D67">
        <v>9</v>
      </c>
      <c r="E67">
        <v>0</v>
      </c>
      <c r="F67">
        <v>5</v>
      </c>
      <c r="G67">
        <v>0</v>
      </c>
      <c r="H67">
        <v>12</v>
      </c>
      <c r="I67">
        <v>0</v>
      </c>
      <c r="J67">
        <v>9</v>
      </c>
      <c r="K67">
        <v>0</v>
      </c>
      <c r="L67">
        <v>13</v>
      </c>
      <c r="M67">
        <v>3</v>
      </c>
      <c r="N67">
        <v>0</v>
      </c>
      <c r="O67">
        <v>0</v>
      </c>
      <c r="P67">
        <v>0</v>
      </c>
      <c r="Q67">
        <v>1</v>
      </c>
      <c r="R67">
        <v>0</v>
      </c>
      <c r="S67">
        <v>1</v>
      </c>
      <c r="T67">
        <v>0</v>
      </c>
      <c r="U67">
        <v>0</v>
      </c>
      <c r="V67">
        <v>0</v>
      </c>
      <c r="W67">
        <v>1</v>
      </c>
      <c r="X67" s="2">
        <f t="shared" si="11"/>
        <v>6.25</v>
      </c>
      <c r="Y67" s="2" t="str">
        <f t="shared" si="12"/>
        <v>-</v>
      </c>
      <c r="Z67" s="2">
        <f t="shared" si="13"/>
        <v>0</v>
      </c>
      <c r="AA67" s="2" t="str">
        <f t="shared" si="14"/>
        <v>-</v>
      </c>
      <c r="AB67" s="2">
        <f t="shared" si="15"/>
        <v>20</v>
      </c>
      <c r="AC67" s="2" t="str">
        <f t="shared" si="16"/>
        <v>-</v>
      </c>
      <c r="AD67" s="2">
        <f t="shared" si="17"/>
        <v>8.333333333333332</v>
      </c>
      <c r="AE67" s="2" t="str">
        <f t="shared" si="18"/>
        <v>-</v>
      </c>
      <c r="AF67" s="2">
        <f t="shared" si="19"/>
        <v>0</v>
      </c>
      <c r="AG67" s="2" t="str">
        <f t="shared" si="20"/>
        <v>-</v>
      </c>
      <c r="AH67" s="2">
        <f t="shared" si="21"/>
        <v>7.6923076923076925</v>
      </c>
    </row>
    <row r="68" spans="1:34" ht="13.5">
      <c r="A68" t="s">
        <v>17</v>
      </c>
      <c r="B68">
        <v>93</v>
      </c>
      <c r="C68">
        <v>0</v>
      </c>
      <c r="D68">
        <v>10</v>
      </c>
      <c r="E68">
        <v>0</v>
      </c>
      <c r="F68">
        <v>13</v>
      </c>
      <c r="G68">
        <v>1</v>
      </c>
      <c r="H68">
        <v>21</v>
      </c>
      <c r="I68">
        <v>0</v>
      </c>
      <c r="J68">
        <v>28</v>
      </c>
      <c r="K68">
        <v>0</v>
      </c>
      <c r="L68">
        <v>20</v>
      </c>
      <c r="M68">
        <v>3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2</v>
      </c>
      <c r="V68">
        <v>0</v>
      </c>
      <c r="W68">
        <v>0</v>
      </c>
      <c r="X68" s="2">
        <f aca="true" t="shared" si="22" ref="X68:X78">IF(B68=0,"-",M68/B68*100)</f>
        <v>3.225806451612903</v>
      </c>
      <c r="Y68" s="2" t="str">
        <f aca="true" t="shared" si="23" ref="Y68:Y78">IF(C68=0,"-",N68/C68*100)</f>
        <v>-</v>
      </c>
      <c r="Z68" s="2">
        <f aca="true" t="shared" si="24" ref="Z68:Z78">IF(D68=0,"-",O68/D68*100)</f>
        <v>0</v>
      </c>
      <c r="AA68" s="2" t="str">
        <f aca="true" t="shared" si="25" ref="AA68:AA78">IF(E68=0,"-",P68/E68*100)</f>
        <v>-</v>
      </c>
      <c r="AB68" s="2">
        <f aca="true" t="shared" si="26" ref="AB68:AB78">IF(F68=0,"-",Q68/F68*100)</f>
        <v>0</v>
      </c>
      <c r="AC68" s="2">
        <f aca="true" t="shared" si="27" ref="AC68:AC78">IF(G68=0,"-",R68/G68*100)</f>
        <v>0</v>
      </c>
      <c r="AD68" s="2">
        <f aca="true" t="shared" si="28" ref="AD68:AD78">IF(H68=0,"-",S68/H68*100)</f>
        <v>4.761904761904762</v>
      </c>
      <c r="AE68" s="2" t="str">
        <f aca="true" t="shared" si="29" ref="AE68:AE78">IF(I68=0,"-",T68/I68*100)</f>
        <v>-</v>
      </c>
      <c r="AF68" s="2">
        <f aca="true" t="shared" si="30" ref="AF68:AF78">IF(J68=0,"-",U68/J68*100)</f>
        <v>7.142857142857142</v>
      </c>
      <c r="AG68" s="2" t="str">
        <f aca="true" t="shared" si="31" ref="AG68:AG78">IF(K68=0,"-",V68/K68*100)</f>
        <v>-</v>
      </c>
      <c r="AH68" s="2">
        <f aca="true" t="shared" si="32" ref="AH68:AH78">IF(L68=0,"-",W68/L68*100)</f>
        <v>0</v>
      </c>
    </row>
    <row r="69" spans="1:34" ht="13.5">
      <c r="A69" t="s">
        <v>60</v>
      </c>
      <c r="B69">
        <v>37</v>
      </c>
      <c r="C69">
        <v>0</v>
      </c>
      <c r="D69">
        <v>2</v>
      </c>
      <c r="E69">
        <v>0</v>
      </c>
      <c r="F69">
        <v>8</v>
      </c>
      <c r="G69">
        <v>0</v>
      </c>
      <c r="H69">
        <v>10</v>
      </c>
      <c r="I69">
        <v>0</v>
      </c>
      <c r="J69">
        <v>8</v>
      </c>
      <c r="K69">
        <v>1</v>
      </c>
      <c r="L69">
        <v>8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>
        <v>3</v>
      </c>
      <c r="T69">
        <v>0</v>
      </c>
      <c r="U69">
        <v>0</v>
      </c>
      <c r="V69">
        <v>0</v>
      </c>
      <c r="W69">
        <v>0</v>
      </c>
      <c r="X69" s="2">
        <f t="shared" si="22"/>
        <v>8.108108108108109</v>
      </c>
      <c r="Y69" s="2" t="str">
        <f t="shared" si="23"/>
        <v>-</v>
      </c>
      <c r="Z69" s="2">
        <f t="shared" si="24"/>
        <v>0</v>
      </c>
      <c r="AA69" s="2" t="str">
        <f t="shared" si="25"/>
        <v>-</v>
      </c>
      <c r="AB69" s="2">
        <f t="shared" si="26"/>
        <v>0</v>
      </c>
      <c r="AC69" s="2" t="str">
        <f t="shared" si="27"/>
        <v>-</v>
      </c>
      <c r="AD69" s="2">
        <f t="shared" si="28"/>
        <v>30</v>
      </c>
      <c r="AE69" s="2" t="str">
        <f t="shared" si="29"/>
        <v>-</v>
      </c>
      <c r="AF69" s="2">
        <f t="shared" si="30"/>
        <v>0</v>
      </c>
      <c r="AG69" s="2">
        <f t="shared" si="31"/>
        <v>0</v>
      </c>
      <c r="AH69" s="2">
        <f t="shared" si="32"/>
        <v>0</v>
      </c>
    </row>
    <row r="70" spans="1:34" ht="13.5">
      <c r="A70" t="s">
        <v>3</v>
      </c>
      <c r="B70">
        <v>76</v>
      </c>
      <c r="C70">
        <v>2</v>
      </c>
      <c r="D70">
        <v>16</v>
      </c>
      <c r="E70">
        <v>1</v>
      </c>
      <c r="F70">
        <v>16</v>
      </c>
      <c r="G70">
        <v>0</v>
      </c>
      <c r="H70">
        <v>17</v>
      </c>
      <c r="I70">
        <v>1</v>
      </c>
      <c r="J70">
        <v>13</v>
      </c>
      <c r="K70">
        <v>1</v>
      </c>
      <c r="L70">
        <v>9</v>
      </c>
      <c r="M70">
        <v>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1</v>
      </c>
      <c r="V70">
        <v>0</v>
      </c>
      <c r="W70">
        <v>0</v>
      </c>
      <c r="X70" s="2">
        <f t="shared" si="22"/>
        <v>2.631578947368421</v>
      </c>
      <c r="Y70" s="2">
        <f t="shared" si="23"/>
        <v>0</v>
      </c>
      <c r="Z70" s="2">
        <f t="shared" si="24"/>
        <v>0</v>
      </c>
      <c r="AA70" s="2">
        <f t="shared" si="25"/>
        <v>0</v>
      </c>
      <c r="AB70" s="2">
        <f t="shared" si="26"/>
        <v>0</v>
      </c>
      <c r="AC70" s="2" t="str">
        <f t="shared" si="27"/>
        <v>-</v>
      </c>
      <c r="AD70" s="2">
        <f t="shared" si="28"/>
        <v>0</v>
      </c>
      <c r="AE70" s="2">
        <f t="shared" si="29"/>
        <v>100</v>
      </c>
      <c r="AF70" s="2">
        <f t="shared" si="30"/>
        <v>7.6923076923076925</v>
      </c>
      <c r="AG70" s="2">
        <f t="shared" si="31"/>
        <v>0</v>
      </c>
      <c r="AH70" s="2">
        <f t="shared" si="32"/>
        <v>0</v>
      </c>
    </row>
    <row r="71" spans="1:34" ht="13.5">
      <c r="A71" t="s">
        <v>8</v>
      </c>
      <c r="B71">
        <v>44</v>
      </c>
      <c r="C71">
        <v>0</v>
      </c>
      <c r="D71">
        <v>6</v>
      </c>
      <c r="E71">
        <v>0</v>
      </c>
      <c r="F71">
        <v>6</v>
      </c>
      <c r="G71">
        <v>0</v>
      </c>
      <c r="H71">
        <v>6</v>
      </c>
      <c r="I71">
        <v>0</v>
      </c>
      <c r="J71">
        <v>8</v>
      </c>
      <c r="K71">
        <v>0</v>
      </c>
      <c r="L71">
        <v>18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</v>
      </c>
      <c r="V71">
        <v>0</v>
      </c>
      <c r="W71">
        <v>0</v>
      </c>
      <c r="X71" s="2">
        <f t="shared" si="22"/>
        <v>4.545454545454546</v>
      </c>
      <c r="Y71" s="2" t="str">
        <f t="shared" si="23"/>
        <v>-</v>
      </c>
      <c r="Z71" s="2">
        <f t="shared" si="24"/>
        <v>0</v>
      </c>
      <c r="AA71" s="2" t="str">
        <f t="shared" si="25"/>
        <v>-</v>
      </c>
      <c r="AB71" s="2">
        <f t="shared" si="26"/>
        <v>0</v>
      </c>
      <c r="AC71" s="2" t="str">
        <f t="shared" si="27"/>
        <v>-</v>
      </c>
      <c r="AD71" s="2">
        <f t="shared" si="28"/>
        <v>0</v>
      </c>
      <c r="AE71" s="2" t="str">
        <f t="shared" si="29"/>
        <v>-</v>
      </c>
      <c r="AF71" s="2">
        <f t="shared" si="30"/>
        <v>25</v>
      </c>
      <c r="AG71" s="2" t="str">
        <f t="shared" si="31"/>
        <v>-</v>
      </c>
      <c r="AH71" s="2">
        <f t="shared" si="32"/>
        <v>0</v>
      </c>
    </row>
    <row r="72" spans="1:34" ht="13.5">
      <c r="A72" t="s">
        <v>27</v>
      </c>
      <c r="B72">
        <v>79</v>
      </c>
      <c r="C72">
        <v>3</v>
      </c>
      <c r="D72">
        <v>6</v>
      </c>
      <c r="E72">
        <v>4</v>
      </c>
      <c r="F72">
        <v>10</v>
      </c>
      <c r="G72">
        <v>4</v>
      </c>
      <c r="H72">
        <v>8</v>
      </c>
      <c r="I72">
        <v>1</v>
      </c>
      <c r="J72">
        <v>19</v>
      </c>
      <c r="K72">
        <v>2</v>
      </c>
      <c r="L72">
        <v>22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1</v>
      </c>
      <c r="V72">
        <v>0</v>
      </c>
      <c r="W72">
        <v>0</v>
      </c>
      <c r="X72" s="2">
        <f t="shared" si="22"/>
        <v>2.5316455696202533</v>
      </c>
      <c r="Y72" s="2">
        <f t="shared" si="23"/>
        <v>0</v>
      </c>
      <c r="Z72" s="2">
        <f t="shared" si="24"/>
        <v>0</v>
      </c>
      <c r="AA72" s="2">
        <f t="shared" si="25"/>
        <v>0</v>
      </c>
      <c r="AB72" s="2">
        <f t="shared" si="26"/>
        <v>0</v>
      </c>
      <c r="AC72" s="2">
        <f t="shared" si="27"/>
        <v>0</v>
      </c>
      <c r="AD72" s="2">
        <f t="shared" si="28"/>
        <v>12.5</v>
      </c>
      <c r="AE72" s="2">
        <f t="shared" si="29"/>
        <v>0</v>
      </c>
      <c r="AF72" s="2">
        <f t="shared" si="30"/>
        <v>5.263157894736842</v>
      </c>
      <c r="AG72" s="2">
        <f t="shared" si="31"/>
        <v>0</v>
      </c>
      <c r="AH72" s="2">
        <f t="shared" si="32"/>
        <v>0</v>
      </c>
    </row>
    <row r="73" spans="1:34" ht="13.5">
      <c r="A73" t="s">
        <v>38</v>
      </c>
      <c r="B73">
        <v>69</v>
      </c>
      <c r="C73">
        <v>4</v>
      </c>
      <c r="D73">
        <v>6</v>
      </c>
      <c r="E73">
        <v>1</v>
      </c>
      <c r="F73">
        <v>10</v>
      </c>
      <c r="G73">
        <v>1</v>
      </c>
      <c r="H73">
        <v>18</v>
      </c>
      <c r="I73">
        <v>0</v>
      </c>
      <c r="J73">
        <v>11</v>
      </c>
      <c r="K73">
        <v>3</v>
      </c>
      <c r="L73">
        <v>15</v>
      </c>
      <c r="M73">
        <v>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2</v>
      </c>
      <c r="X73" s="2">
        <f t="shared" si="22"/>
        <v>2.898550724637681</v>
      </c>
      <c r="Y73" s="2">
        <f t="shared" si="23"/>
        <v>0</v>
      </c>
      <c r="Z73" s="2">
        <f t="shared" si="24"/>
        <v>0</v>
      </c>
      <c r="AA73" s="2">
        <f t="shared" si="25"/>
        <v>0</v>
      </c>
      <c r="AB73" s="2">
        <f t="shared" si="26"/>
        <v>0</v>
      </c>
      <c r="AC73" s="2">
        <f t="shared" si="27"/>
        <v>0</v>
      </c>
      <c r="AD73" s="2">
        <f t="shared" si="28"/>
        <v>0</v>
      </c>
      <c r="AE73" s="2" t="str">
        <f t="shared" si="29"/>
        <v>-</v>
      </c>
      <c r="AF73" s="2">
        <f t="shared" si="30"/>
        <v>0</v>
      </c>
      <c r="AG73" s="2">
        <f t="shared" si="31"/>
        <v>0</v>
      </c>
      <c r="AH73" s="2">
        <f t="shared" si="32"/>
        <v>13.333333333333334</v>
      </c>
    </row>
    <row r="74" spans="1:34" ht="13.5">
      <c r="A74" t="s">
        <v>47</v>
      </c>
      <c r="B74">
        <v>36</v>
      </c>
      <c r="C74">
        <v>0</v>
      </c>
      <c r="D74">
        <v>6</v>
      </c>
      <c r="E74">
        <v>0</v>
      </c>
      <c r="F74">
        <v>5</v>
      </c>
      <c r="G74">
        <v>1</v>
      </c>
      <c r="H74">
        <v>10</v>
      </c>
      <c r="I74">
        <v>1</v>
      </c>
      <c r="J74">
        <v>8</v>
      </c>
      <c r="K74">
        <v>0</v>
      </c>
      <c r="L74">
        <v>5</v>
      </c>
      <c r="M74">
        <v>2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 s="2">
        <f t="shared" si="22"/>
        <v>5.555555555555555</v>
      </c>
      <c r="Y74" s="2" t="str">
        <f t="shared" si="23"/>
        <v>-</v>
      </c>
      <c r="Z74" s="2">
        <f t="shared" si="24"/>
        <v>0</v>
      </c>
      <c r="AA74" s="2" t="str">
        <f t="shared" si="25"/>
        <v>-</v>
      </c>
      <c r="AB74" s="2">
        <f t="shared" si="26"/>
        <v>20</v>
      </c>
      <c r="AC74" s="2">
        <f t="shared" si="27"/>
        <v>0</v>
      </c>
      <c r="AD74" s="2">
        <f t="shared" si="28"/>
        <v>0</v>
      </c>
      <c r="AE74" s="2">
        <f t="shared" si="29"/>
        <v>0</v>
      </c>
      <c r="AF74" s="2">
        <f t="shared" si="30"/>
        <v>12.5</v>
      </c>
      <c r="AG74" s="2" t="str">
        <f t="shared" si="31"/>
        <v>-</v>
      </c>
      <c r="AH74" s="2">
        <f t="shared" si="32"/>
        <v>0</v>
      </c>
    </row>
    <row r="75" spans="1:34" ht="13.5">
      <c r="A75" t="s">
        <v>0</v>
      </c>
      <c r="B75">
        <v>41</v>
      </c>
      <c r="C75">
        <v>0</v>
      </c>
      <c r="D75">
        <v>0</v>
      </c>
      <c r="E75">
        <v>0</v>
      </c>
      <c r="F75">
        <v>8</v>
      </c>
      <c r="G75">
        <v>0</v>
      </c>
      <c r="H75">
        <v>11</v>
      </c>
      <c r="I75">
        <v>0</v>
      </c>
      <c r="J75">
        <v>13</v>
      </c>
      <c r="K75">
        <v>0</v>
      </c>
      <c r="L75">
        <v>9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 s="2">
        <f t="shared" si="22"/>
        <v>2.4390243902439024</v>
      </c>
      <c r="Y75" s="2" t="str">
        <f t="shared" si="23"/>
        <v>-</v>
      </c>
      <c r="Z75" s="2" t="str">
        <f t="shared" si="24"/>
        <v>-</v>
      </c>
      <c r="AA75" s="2" t="str">
        <f t="shared" si="25"/>
        <v>-</v>
      </c>
      <c r="AB75" s="2">
        <f t="shared" si="26"/>
        <v>0</v>
      </c>
      <c r="AC75" s="2" t="str">
        <f t="shared" si="27"/>
        <v>-</v>
      </c>
      <c r="AD75" s="2">
        <f t="shared" si="28"/>
        <v>9.090909090909092</v>
      </c>
      <c r="AE75" s="2" t="str">
        <f t="shared" si="29"/>
        <v>-</v>
      </c>
      <c r="AF75" s="2">
        <f t="shared" si="30"/>
        <v>0</v>
      </c>
      <c r="AG75" s="2" t="str">
        <f t="shared" si="31"/>
        <v>-</v>
      </c>
      <c r="AH75" s="2">
        <f t="shared" si="32"/>
        <v>0</v>
      </c>
    </row>
    <row r="76" spans="1:34" ht="13.5">
      <c r="A76" t="s">
        <v>24</v>
      </c>
      <c r="B76">
        <v>38</v>
      </c>
      <c r="C76">
        <v>0</v>
      </c>
      <c r="D76">
        <v>4</v>
      </c>
      <c r="E76">
        <v>0</v>
      </c>
      <c r="F76">
        <v>6</v>
      </c>
      <c r="G76">
        <v>0</v>
      </c>
      <c r="H76">
        <v>6</v>
      </c>
      <c r="I76">
        <v>1</v>
      </c>
      <c r="J76">
        <v>9</v>
      </c>
      <c r="K76">
        <v>2</v>
      </c>
      <c r="L76">
        <v>10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 s="2">
        <f t="shared" si="22"/>
        <v>2.631578947368421</v>
      </c>
      <c r="Y76" s="2" t="str">
        <f t="shared" si="23"/>
        <v>-</v>
      </c>
      <c r="Z76" s="2">
        <f t="shared" si="24"/>
        <v>0</v>
      </c>
      <c r="AA76" s="2" t="str">
        <f t="shared" si="25"/>
        <v>-</v>
      </c>
      <c r="AB76" s="2">
        <f t="shared" si="26"/>
        <v>0</v>
      </c>
      <c r="AC76" s="2" t="str">
        <f t="shared" si="27"/>
        <v>-</v>
      </c>
      <c r="AD76" s="2">
        <f t="shared" si="28"/>
        <v>16.666666666666664</v>
      </c>
      <c r="AE76" s="2">
        <f t="shared" si="29"/>
        <v>0</v>
      </c>
      <c r="AF76" s="2">
        <f t="shared" si="30"/>
        <v>0</v>
      </c>
      <c r="AG76" s="2">
        <f t="shared" si="31"/>
        <v>0</v>
      </c>
      <c r="AH76" s="2">
        <f t="shared" si="32"/>
        <v>0</v>
      </c>
    </row>
    <row r="77" spans="1:34" ht="13.5">
      <c r="A77" t="s">
        <v>55</v>
      </c>
      <c r="B77">
        <v>40</v>
      </c>
      <c r="C77">
        <v>1</v>
      </c>
      <c r="D77">
        <v>5</v>
      </c>
      <c r="E77">
        <v>1</v>
      </c>
      <c r="F77">
        <v>3</v>
      </c>
      <c r="G77">
        <v>1</v>
      </c>
      <c r="H77">
        <v>1</v>
      </c>
      <c r="I77">
        <v>4</v>
      </c>
      <c r="J77">
        <v>6</v>
      </c>
      <c r="K77">
        <v>1</v>
      </c>
      <c r="L77">
        <v>17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 s="2">
        <f t="shared" si="22"/>
        <v>2.5</v>
      </c>
      <c r="Y77" s="2">
        <f t="shared" si="23"/>
        <v>0</v>
      </c>
      <c r="Z77" s="2">
        <f t="shared" si="24"/>
        <v>0</v>
      </c>
      <c r="AA77" s="2">
        <f t="shared" si="25"/>
        <v>0</v>
      </c>
      <c r="AB77" s="2">
        <f t="shared" si="26"/>
        <v>0</v>
      </c>
      <c r="AC77" s="2">
        <f t="shared" si="27"/>
        <v>0</v>
      </c>
      <c r="AD77" s="2">
        <f t="shared" si="28"/>
        <v>0</v>
      </c>
      <c r="AE77" s="2">
        <f t="shared" si="29"/>
        <v>0</v>
      </c>
      <c r="AF77" s="2">
        <f t="shared" si="30"/>
        <v>16.666666666666664</v>
      </c>
      <c r="AG77" s="2">
        <f t="shared" si="31"/>
        <v>0</v>
      </c>
      <c r="AH77" s="2">
        <f t="shared" si="32"/>
        <v>0</v>
      </c>
    </row>
    <row r="78" spans="1:34" ht="13.5">
      <c r="A78" t="s">
        <v>57</v>
      </c>
      <c r="B78">
        <v>24</v>
      </c>
      <c r="C78">
        <v>1</v>
      </c>
      <c r="D78">
        <v>7</v>
      </c>
      <c r="E78">
        <v>1</v>
      </c>
      <c r="F78">
        <v>8</v>
      </c>
      <c r="G78">
        <v>1</v>
      </c>
      <c r="H78">
        <v>6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 s="2">
        <f t="shared" si="22"/>
        <v>0</v>
      </c>
      <c r="Y78" s="2">
        <f t="shared" si="23"/>
        <v>0</v>
      </c>
      <c r="Z78" s="2">
        <f t="shared" si="24"/>
        <v>0</v>
      </c>
      <c r="AA78" s="2">
        <f t="shared" si="25"/>
        <v>0</v>
      </c>
      <c r="AB78" s="2">
        <f t="shared" si="26"/>
        <v>0</v>
      </c>
      <c r="AC78" s="2">
        <f t="shared" si="27"/>
        <v>0</v>
      </c>
      <c r="AD78" s="2">
        <f t="shared" si="28"/>
        <v>0</v>
      </c>
      <c r="AE78" s="2" t="str">
        <f t="shared" si="29"/>
        <v>-</v>
      </c>
      <c r="AF78" s="2" t="str">
        <f t="shared" si="30"/>
        <v>-</v>
      </c>
      <c r="AG78" s="2" t="str">
        <f t="shared" si="31"/>
        <v>-</v>
      </c>
      <c r="AH78" s="2" t="str">
        <f t="shared" si="32"/>
        <v>-</v>
      </c>
    </row>
  </sheetData>
  <mergeCells count="22">
    <mergeCell ref="X1:AH1"/>
    <mergeCell ref="X2:X3"/>
    <mergeCell ref="Y2:Z2"/>
    <mergeCell ref="AA2:AB2"/>
    <mergeCell ref="AC2:AD2"/>
    <mergeCell ref="AE2:AF2"/>
    <mergeCell ref="AG2:AH2"/>
    <mergeCell ref="M1:W1"/>
    <mergeCell ref="M2:M3"/>
    <mergeCell ref="N2:O2"/>
    <mergeCell ref="P2:Q2"/>
    <mergeCell ref="R2:S2"/>
    <mergeCell ref="T2:U2"/>
    <mergeCell ref="V2:W2"/>
    <mergeCell ref="G2:H2"/>
    <mergeCell ref="I2:J2"/>
    <mergeCell ref="K2:L2"/>
    <mergeCell ref="B1:L1"/>
    <mergeCell ref="A1:A3"/>
    <mergeCell ref="B2:B3"/>
    <mergeCell ref="C2:D2"/>
    <mergeCell ref="E2:F2"/>
  </mergeCells>
  <printOptions gridLines="1"/>
  <pageMargins left="0.59" right="0.61" top="0.73" bottom="0.64" header="0.512" footer="0.512"/>
  <pageSetup horizontalDpi="600" verticalDpi="600" orientation="landscape" paperSize="9" scale="7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28" sqref="H28"/>
    </sheetView>
  </sheetViews>
  <sheetFormatPr defaultColWidth="9.00390625" defaultRowHeight="13.5"/>
  <cols>
    <col min="2" max="2" width="6.75390625" style="0" customWidth="1"/>
    <col min="3" max="3" width="7.25390625" style="0" customWidth="1"/>
    <col min="4" max="4" width="7.00390625" style="0" customWidth="1"/>
    <col min="5" max="5" width="7.375" style="0" customWidth="1"/>
    <col min="6" max="6" width="7.50390625" style="0" customWidth="1"/>
    <col min="7" max="7" width="7.375" style="0" customWidth="1"/>
    <col min="8" max="8" width="6.75390625" style="0" customWidth="1"/>
    <col min="9" max="9" width="7.00390625" style="0" customWidth="1"/>
    <col min="10" max="10" width="7.75390625" style="0" customWidth="1"/>
  </cols>
  <sheetData>
    <row r="1" spans="1:9" ht="13.5">
      <c r="A1" s="49" t="s">
        <v>89</v>
      </c>
      <c r="B1" s="51" t="s">
        <v>90</v>
      </c>
      <c r="C1" s="52"/>
      <c r="D1" s="52"/>
      <c r="E1" s="52"/>
      <c r="F1" s="53"/>
      <c r="G1" s="54" t="s">
        <v>88</v>
      </c>
      <c r="H1" s="52"/>
      <c r="I1" s="53"/>
    </row>
    <row r="2" spans="1:9" s="7" customFormat="1" ht="41.25" customHeight="1">
      <c r="A2" s="50"/>
      <c r="B2" s="3" t="s">
        <v>91</v>
      </c>
      <c r="C2" s="4" t="s">
        <v>76</v>
      </c>
      <c r="D2" s="4" t="s">
        <v>92</v>
      </c>
      <c r="E2" s="4" t="s">
        <v>93</v>
      </c>
      <c r="F2" s="5" t="s">
        <v>94</v>
      </c>
      <c r="G2" s="6" t="s">
        <v>95</v>
      </c>
      <c r="H2" s="4" t="s">
        <v>96</v>
      </c>
      <c r="I2" s="5" t="s">
        <v>97</v>
      </c>
    </row>
    <row r="3" spans="1:9" s="7" customFormat="1" ht="14.25" customHeight="1">
      <c r="A3" s="40" t="s">
        <v>98</v>
      </c>
      <c r="B3" s="68">
        <v>2125</v>
      </c>
      <c r="C3" s="69"/>
      <c r="D3" s="69">
        <v>2091</v>
      </c>
      <c r="E3" s="69">
        <v>1684</v>
      </c>
      <c r="F3" s="70">
        <v>1009</v>
      </c>
      <c r="G3" s="71">
        <v>48.2544237207078</v>
      </c>
      <c r="H3" s="72">
        <v>80.53562888570062</v>
      </c>
      <c r="I3" s="73">
        <v>59.91686460807601</v>
      </c>
    </row>
    <row r="4" spans="1:9" ht="13.5">
      <c r="A4" s="8" t="s">
        <v>99</v>
      </c>
      <c r="B4" s="9">
        <v>5401</v>
      </c>
      <c r="C4" s="10">
        <v>5280</v>
      </c>
      <c r="D4" s="10">
        <v>4607</v>
      </c>
      <c r="E4" s="10">
        <v>3479</v>
      </c>
      <c r="F4" s="11">
        <v>1851</v>
      </c>
      <c r="G4" s="12">
        <v>40.17799001519427</v>
      </c>
      <c r="H4" s="13">
        <v>75.51551986108096</v>
      </c>
      <c r="I4" s="14">
        <v>53.204943949410755</v>
      </c>
    </row>
    <row r="5" spans="1:9" ht="13.5">
      <c r="A5" s="8" t="s">
        <v>100</v>
      </c>
      <c r="B5" s="9">
        <v>7842</v>
      </c>
      <c r="C5" s="10">
        <v>7710</v>
      </c>
      <c r="D5" s="10">
        <v>6261</v>
      </c>
      <c r="E5" s="10">
        <v>4654</v>
      </c>
      <c r="F5" s="11">
        <v>2065</v>
      </c>
      <c r="G5" s="12">
        <v>32.981951764893786</v>
      </c>
      <c r="H5" s="13">
        <v>74.33317361443858</v>
      </c>
      <c r="I5" s="14">
        <v>44.3704340352385</v>
      </c>
    </row>
    <row r="6" spans="1:9" ht="13.5">
      <c r="A6" s="8" t="s">
        <v>101</v>
      </c>
      <c r="B6" s="9">
        <v>9734</v>
      </c>
      <c r="C6" s="10">
        <v>9564</v>
      </c>
      <c r="D6" s="10">
        <v>7392</v>
      </c>
      <c r="E6" s="10">
        <v>5055</v>
      </c>
      <c r="F6" s="11">
        <v>2043</v>
      </c>
      <c r="G6" s="12">
        <v>27.637987012987015</v>
      </c>
      <c r="H6" s="13">
        <v>68.38474025974025</v>
      </c>
      <c r="I6" s="14">
        <v>40.41543026706231</v>
      </c>
    </row>
    <row r="7" spans="1:9" ht="13.5">
      <c r="A7" s="8" t="s">
        <v>102</v>
      </c>
      <c r="B7" s="9">
        <v>11127</v>
      </c>
      <c r="C7" s="10">
        <v>10908</v>
      </c>
      <c r="D7" s="10">
        <v>8163</v>
      </c>
      <c r="E7" s="10">
        <v>5773</v>
      </c>
      <c r="F7" s="11">
        <v>2074</v>
      </c>
      <c r="G7" s="12">
        <v>25.407325738086488</v>
      </c>
      <c r="H7" s="13">
        <v>70.72154845032463</v>
      </c>
      <c r="I7" s="14">
        <v>35.925861770310064</v>
      </c>
    </row>
    <row r="8" spans="1:9" ht="13.5">
      <c r="A8" s="15" t="s">
        <v>118</v>
      </c>
      <c r="B8" s="16">
        <v>11891</v>
      </c>
      <c r="C8" s="17">
        <v>11686</v>
      </c>
      <c r="D8" s="17">
        <v>8765</v>
      </c>
      <c r="E8" s="17">
        <v>5654</v>
      </c>
      <c r="F8" s="18">
        <v>2063</v>
      </c>
      <c r="G8" s="19">
        <v>23.536794067313178</v>
      </c>
      <c r="H8" s="20">
        <v>64.50656018254422</v>
      </c>
      <c r="I8" s="21">
        <v>36.48744251857092</v>
      </c>
    </row>
    <row r="11" spans="1:10" ht="13.5">
      <c r="A11" s="49" t="s">
        <v>89</v>
      </c>
      <c r="B11" s="51" t="s">
        <v>77</v>
      </c>
      <c r="C11" s="52"/>
      <c r="D11" s="53"/>
      <c r="E11" s="54" t="s">
        <v>79</v>
      </c>
      <c r="F11" s="52"/>
      <c r="G11" s="55"/>
      <c r="H11" s="51" t="s">
        <v>88</v>
      </c>
      <c r="I11" s="52"/>
      <c r="J11" s="53"/>
    </row>
    <row r="12" spans="1:10" s="1" customFormat="1" ht="13.5">
      <c r="A12" s="50"/>
      <c r="B12" s="22" t="s">
        <v>103</v>
      </c>
      <c r="C12" s="23" t="s">
        <v>80</v>
      </c>
      <c r="D12" s="24" t="s">
        <v>81</v>
      </c>
      <c r="E12" s="25" t="s">
        <v>103</v>
      </c>
      <c r="F12" s="23" t="s">
        <v>80</v>
      </c>
      <c r="G12" s="26" t="s">
        <v>81</v>
      </c>
      <c r="H12" s="22" t="s">
        <v>103</v>
      </c>
      <c r="I12" s="23" t="s">
        <v>80</v>
      </c>
      <c r="J12" s="24" t="s">
        <v>81</v>
      </c>
    </row>
    <row r="13" spans="1:10" s="1" customFormat="1" ht="13.5">
      <c r="A13" s="40" t="s">
        <v>98</v>
      </c>
      <c r="B13" s="74">
        <v>2091</v>
      </c>
      <c r="C13" s="75">
        <v>2091</v>
      </c>
      <c r="D13" s="76"/>
      <c r="E13" s="74">
        <v>1009</v>
      </c>
      <c r="F13" s="75">
        <v>1009</v>
      </c>
      <c r="G13" s="76"/>
      <c r="H13" s="78">
        <v>48.3</v>
      </c>
      <c r="I13" s="77">
        <v>48.3</v>
      </c>
      <c r="J13" s="42"/>
    </row>
    <row r="14" spans="1:10" ht="13.5">
      <c r="A14" s="8" t="s">
        <v>99</v>
      </c>
      <c r="B14" s="9">
        <v>4607</v>
      </c>
      <c r="C14" s="10">
        <v>2642</v>
      </c>
      <c r="D14" s="11">
        <v>1965</v>
      </c>
      <c r="E14" s="9">
        <v>1851</v>
      </c>
      <c r="F14" s="10">
        <v>1216</v>
      </c>
      <c r="G14" s="11">
        <v>635</v>
      </c>
      <c r="H14" s="12">
        <v>40.17799001519427</v>
      </c>
      <c r="I14" s="13">
        <v>46.025738077214235</v>
      </c>
      <c r="J14" s="14">
        <v>32.31552162849873</v>
      </c>
    </row>
    <row r="15" spans="1:10" ht="13.5">
      <c r="A15" s="8" t="s">
        <v>100</v>
      </c>
      <c r="B15" s="9">
        <v>6261</v>
      </c>
      <c r="C15" s="10">
        <v>3002</v>
      </c>
      <c r="D15" s="11">
        <v>3259</v>
      </c>
      <c r="E15" s="9">
        <v>2065</v>
      </c>
      <c r="F15" s="10">
        <v>1331</v>
      </c>
      <c r="G15" s="11">
        <v>734</v>
      </c>
      <c r="H15" s="12">
        <v>32.981951764893786</v>
      </c>
      <c r="I15" s="13">
        <v>44.33710859427048</v>
      </c>
      <c r="J15" s="14">
        <v>22.52224608775698</v>
      </c>
    </row>
    <row r="16" spans="1:10" ht="13.5">
      <c r="A16" s="8" t="s">
        <v>101</v>
      </c>
      <c r="B16" s="9">
        <v>7392</v>
      </c>
      <c r="C16" s="10">
        <v>3274</v>
      </c>
      <c r="D16" s="11">
        <v>4118</v>
      </c>
      <c r="E16" s="9">
        <v>2043</v>
      </c>
      <c r="F16" s="10">
        <v>1266</v>
      </c>
      <c r="G16" s="11">
        <v>777</v>
      </c>
      <c r="H16" s="12">
        <v>27.637987012987015</v>
      </c>
      <c r="I16" s="13">
        <v>38.6682956627978</v>
      </c>
      <c r="J16" s="14">
        <v>18.868382710053424</v>
      </c>
    </row>
    <row r="17" spans="1:10" ht="13.5">
      <c r="A17" s="8" t="s">
        <v>102</v>
      </c>
      <c r="B17" s="9">
        <v>8163</v>
      </c>
      <c r="C17" s="10">
        <v>3355</v>
      </c>
      <c r="D17" s="11">
        <v>4808</v>
      </c>
      <c r="E17" s="9">
        <v>2074</v>
      </c>
      <c r="F17" s="10">
        <v>1242</v>
      </c>
      <c r="G17" s="11">
        <v>832</v>
      </c>
      <c r="H17" s="12">
        <v>25.407325738086488</v>
      </c>
      <c r="I17" s="13">
        <v>37.01937406855439</v>
      </c>
      <c r="J17" s="14">
        <v>17.304492512479204</v>
      </c>
    </row>
    <row r="18" spans="1:10" ht="13.5">
      <c r="A18" s="15" t="s">
        <v>118</v>
      </c>
      <c r="B18" s="16">
        <v>8765</v>
      </c>
      <c r="C18" s="17">
        <v>3337</v>
      </c>
      <c r="D18" s="18">
        <v>5428</v>
      </c>
      <c r="E18" s="16">
        <v>2063</v>
      </c>
      <c r="F18" s="17">
        <v>1182</v>
      </c>
      <c r="G18" s="18">
        <v>881</v>
      </c>
      <c r="H18" s="19">
        <v>23.536794067313178</v>
      </c>
      <c r="I18" s="20">
        <v>35.4210368594546</v>
      </c>
      <c r="J18" s="21">
        <v>16.230655858511422</v>
      </c>
    </row>
  </sheetData>
  <mergeCells count="7">
    <mergeCell ref="A1:A2"/>
    <mergeCell ref="B1:F1"/>
    <mergeCell ref="G1:I1"/>
    <mergeCell ref="A11:A12"/>
    <mergeCell ref="B11:D11"/>
    <mergeCell ref="E11:G11"/>
    <mergeCell ref="H11:J1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N30" sqref="N30"/>
    </sheetView>
  </sheetViews>
  <sheetFormatPr defaultColWidth="9.00390625" defaultRowHeight="13.5"/>
  <cols>
    <col min="1" max="1" width="7.125" style="1" customWidth="1"/>
    <col min="2" max="2" width="6.375" style="1" customWidth="1"/>
    <col min="3" max="3" width="6.125" style="1" customWidth="1"/>
    <col min="4" max="32" width="4.875" style="1" customWidth="1"/>
    <col min="33" max="16384" width="9.00390625" style="1" customWidth="1"/>
  </cols>
  <sheetData>
    <row r="1" spans="1:18" ht="13.5">
      <c r="A1" s="56" t="s">
        <v>104</v>
      </c>
      <c r="B1" s="54" t="s">
        <v>105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1:18" ht="13.5">
      <c r="A2" s="57"/>
      <c r="B2" s="59" t="s">
        <v>87</v>
      </c>
      <c r="C2" s="28" t="s">
        <v>117</v>
      </c>
      <c r="D2" s="61" t="s">
        <v>106</v>
      </c>
      <c r="E2" s="61"/>
      <c r="F2" s="61"/>
      <c r="G2" s="61" t="s">
        <v>107</v>
      </c>
      <c r="H2" s="61"/>
      <c r="I2" s="61"/>
      <c r="J2" s="61" t="s">
        <v>108</v>
      </c>
      <c r="K2" s="61"/>
      <c r="L2" s="61"/>
      <c r="M2" s="61" t="s">
        <v>109</v>
      </c>
      <c r="N2" s="61"/>
      <c r="O2" s="61"/>
      <c r="P2" s="61" t="s">
        <v>110</v>
      </c>
      <c r="Q2" s="61"/>
      <c r="R2" s="62"/>
    </row>
    <row r="3" spans="1:18" ht="13.5">
      <c r="A3" s="58"/>
      <c r="B3" s="60"/>
      <c r="C3" s="23" t="s">
        <v>80</v>
      </c>
      <c r="D3" s="23" t="s">
        <v>103</v>
      </c>
      <c r="E3" s="23" t="s">
        <v>80</v>
      </c>
      <c r="F3" s="23" t="s">
        <v>81</v>
      </c>
      <c r="G3" s="23" t="s">
        <v>103</v>
      </c>
      <c r="H3" s="23" t="s">
        <v>80</v>
      </c>
      <c r="I3" s="23" t="s">
        <v>81</v>
      </c>
      <c r="J3" s="23" t="s">
        <v>103</v>
      </c>
      <c r="K3" s="23" t="s">
        <v>80</v>
      </c>
      <c r="L3" s="23" t="s">
        <v>81</v>
      </c>
      <c r="M3" s="23" t="s">
        <v>103</v>
      </c>
      <c r="N3" s="23" t="s">
        <v>80</v>
      </c>
      <c r="O3" s="23" t="s">
        <v>81</v>
      </c>
      <c r="P3" s="23" t="s">
        <v>103</v>
      </c>
      <c r="Q3" s="23" t="s">
        <v>80</v>
      </c>
      <c r="R3" s="24" t="s">
        <v>81</v>
      </c>
    </row>
    <row r="4" spans="1:18" ht="13.5">
      <c r="A4" s="63" t="s">
        <v>111</v>
      </c>
      <c r="B4" s="64">
        <v>100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>
        <v>100</v>
      </c>
      <c r="Q4" s="41">
        <v>100</v>
      </c>
      <c r="R4" s="42"/>
    </row>
    <row r="5" spans="1:18" ht="13.5">
      <c r="A5" s="27" t="s">
        <v>112</v>
      </c>
      <c r="B5" s="30">
        <v>100</v>
      </c>
      <c r="C5" s="31"/>
      <c r="D5" s="28"/>
      <c r="E5" s="28"/>
      <c r="F5" s="28"/>
      <c r="G5" s="28"/>
      <c r="H5" s="28"/>
      <c r="I5" s="28"/>
      <c r="J5" s="31"/>
      <c r="K5" s="31"/>
      <c r="L5" s="31"/>
      <c r="M5" s="31">
        <v>19.60060777078359</v>
      </c>
      <c r="N5" s="31">
        <v>19.60060777078359</v>
      </c>
      <c r="O5" s="31"/>
      <c r="P5" s="31">
        <v>80.3993922292164</v>
      </c>
      <c r="Q5" s="31">
        <v>37.725200781419574</v>
      </c>
      <c r="R5" s="32">
        <v>42.67419144779684</v>
      </c>
    </row>
    <row r="6" spans="1:18" ht="13.5">
      <c r="A6" s="27" t="s">
        <v>113</v>
      </c>
      <c r="B6" s="30">
        <v>100</v>
      </c>
      <c r="C6" s="31"/>
      <c r="D6" s="28"/>
      <c r="E6" s="28"/>
      <c r="F6" s="28"/>
      <c r="G6" s="28"/>
      <c r="H6" s="28"/>
      <c r="I6" s="28"/>
      <c r="J6" s="31">
        <v>5.174892189746047</v>
      </c>
      <c r="K6" s="31">
        <v>5.174892189746047</v>
      </c>
      <c r="L6" s="31"/>
      <c r="M6" s="31">
        <v>31.304903370068683</v>
      </c>
      <c r="N6" s="31">
        <v>12.458073790129372</v>
      </c>
      <c r="O6" s="31">
        <v>18.846829579939307</v>
      </c>
      <c r="P6" s="31">
        <v>63.52020444018528</v>
      </c>
      <c r="Q6" s="31">
        <v>30.31464622264814</v>
      </c>
      <c r="R6" s="32">
        <v>33.20555821753713</v>
      </c>
    </row>
    <row r="7" spans="1:18" ht="13.5">
      <c r="A7" s="27" t="s">
        <v>114</v>
      </c>
      <c r="B7" s="30">
        <v>100</v>
      </c>
      <c r="C7" s="28"/>
      <c r="D7" s="28"/>
      <c r="E7" s="31"/>
      <c r="F7" s="28"/>
      <c r="G7" s="28">
        <v>1.8</v>
      </c>
      <c r="H7" s="31">
        <v>1.7586580086580088</v>
      </c>
      <c r="I7" s="28"/>
      <c r="J7" s="31">
        <v>14.732142857142858</v>
      </c>
      <c r="K7" s="31">
        <v>5.045995670995671</v>
      </c>
      <c r="L7" s="31">
        <v>9.686147186147185</v>
      </c>
      <c r="M7" s="31">
        <v>29.23430735930736</v>
      </c>
      <c r="N7" s="31">
        <v>11.147186147186147</v>
      </c>
      <c r="O7" s="31">
        <v>18.08712121212121</v>
      </c>
      <c r="P7" s="31">
        <v>54.27489177489178</v>
      </c>
      <c r="Q7" s="31">
        <v>26.339285714285715</v>
      </c>
      <c r="R7" s="32">
        <v>27.935606060606062</v>
      </c>
    </row>
    <row r="8" spans="1:18" ht="13.5">
      <c r="A8" s="27" t="s">
        <v>115</v>
      </c>
      <c r="B8" s="30">
        <v>100</v>
      </c>
      <c r="C8" s="28"/>
      <c r="D8" s="31">
        <v>1.8</v>
      </c>
      <c r="E8" s="31">
        <v>1.825309322552983</v>
      </c>
      <c r="F8" s="31"/>
      <c r="G8" s="31">
        <v>8.489525909592063</v>
      </c>
      <c r="H8" s="31">
        <v>1.89881171138062</v>
      </c>
      <c r="I8" s="31">
        <v>6.590714198211442</v>
      </c>
      <c r="J8" s="31">
        <v>16.56253828249418</v>
      </c>
      <c r="K8" s="31">
        <v>5.047164032831067</v>
      </c>
      <c r="L8" s="31">
        <v>11.515374249663115</v>
      </c>
      <c r="M8" s="31">
        <v>27.404140634570624</v>
      </c>
      <c r="N8" s="31">
        <v>10.657846380007351</v>
      </c>
      <c r="O8" s="31">
        <v>16.746294254563274</v>
      </c>
      <c r="P8" s="31">
        <v>45.71848585079015</v>
      </c>
      <c r="Q8" s="31">
        <v>21.670954306014945</v>
      </c>
      <c r="R8" s="32">
        <v>24.047531544775207</v>
      </c>
    </row>
    <row r="9" spans="1:18" ht="13.5" customHeight="1">
      <c r="A9" s="29" t="s">
        <v>124</v>
      </c>
      <c r="B9" s="33">
        <v>100</v>
      </c>
      <c r="C9" s="23"/>
      <c r="D9" s="34">
        <v>7.507130633200227</v>
      </c>
      <c r="E9" s="34">
        <v>1.8710781517398745</v>
      </c>
      <c r="F9" s="34">
        <v>5.636052481460354</v>
      </c>
      <c r="G9" s="34">
        <v>9.70907016543069</v>
      </c>
      <c r="H9" s="34">
        <v>2.065031374786081</v>
      </c>
      <c r="I9" s="34">
        <v>7.6440387906446094</v>
      </c>
      <c r="J9" s="34">
        <v>16.33770678836281</v>
      </c>
      <c r="K9" s="34">
        <v>4.563605248146035</v>
      </c>
      <c r="L9" s="34">
        <v>11.77410154021677</v>
      </c>
      <c r="M9" s="34">
        <v>26.183685111237875</v>
      </c>
      <c r="N9" s="34">
        <v>9.960068454078721</v>
      </c>
      <c r="O9" s="34">
        <v>16.223616657159155</v>
      </c>
      <c r="P9" s="34">
        <v>40.2624073017684</v>
      </c>
      <c r="Q9" s="34">
        <v>19.612093553907588</v>
      </c>
      <c r="R9" s="35">
        <v>20.65031374786081</v>
      </c>
    </row>
    <row r="10" ht="6" customHeight="1"/>
    <row r="11" spans="1:19" ht="13.5">
      <c r="A11" s="56" t="s">
        <v>104</v>
      </c>
      <c r="B11" s="54" t="s">
        <v>116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36"/>
    </row>
    <row r="12" spans="1:19" ht="13.5">
      <c r="A12" s="57"/>
      <c r="B12" s="59" t="s">
        <v>87</v>
      </c>
      <c r="C12" s="28" t="s">
        <v>117</v>
      </c>
      <c r="D12" s="61" t="s">
        <v>106</v>
      </c>
      <c r="E12" s="61"/>
      <c r="F12" s="61"/>
      <c r="G12" s="61" t="s">
        <v>107</v>
      </c>
      <c r="H12" s="61"/>
      <c r="I12" s="61"/>
      <c r="J12" s="61" t="s">
        <v>108</v>
      </c>
      <c r="K12" s="61"/>
      <c r="L12" s="61"/>
      <c r="M12" s="61" t="s">
        <v>109</v>
      </c>
      <c r="N12" s="61"/>
      <c r="O12" s="61"/>
      <c r="P12" s="61" t="s">
        <v>110</v>
      </c>
      <c r="Q12" s="61"/>
      <c r="R12" s="62"/>
      <c r="S12" s="36"/>
    </row>
    <row r="13" spans="1:19" ht="13.5">
      <c r="A13" s="58"/>
      <c r="B13" s="60"/>
      <c r="C13" s="23" t="s">
        <v>80</v>
      </c>
      <c r="D13" s="23" t="s">
        <v>103</v>
      </c>
      <c r="E13" s="23" t="s">
        <v>80</v>
      </c>
      <c r="F13" s="23" t="s">
        <v>81</v>
      </c>
      <c r="G13" s="23" t="s">
        <v>103</v>
      </c>
      <c r="H13" s="23" t="s">
        <v>80</v>
      </c>
      <c r="I13" s="23" t="s">
        <v>81</v>
      </c>
      <c r="J13" s="23" t="s">
        <v>103</v>
      </c>
      <c r="K13" s="23" t="s">
        <v>80</v>
      </c>
      <c r="L13" s="23" t="s">
        <v>81</v>
      </c>
      <c r="M13" s="23" t="s">
        <v>103</v>
      </c>
      <c r="N13" s="23" t="s">
        <v>80</v>
      </c>
      <c r="O13" s="23" t="s">
        <v>81</v>
      </c>
      <c r="P13" s="23" t="s">
        <v>103</v>
      </c>
      <c r="Q13" s="23" t="s">
        <v>80</v>
      </c>
      <c r="R13" s="24" t="s">
        <v>81</v>
      </c>
      <c r="S13" s="36"/>
    </row>
    <row r="14" spans="1:19" ht="13.5">
      <c r="A14" s="63" t="s">
        <v>111</v>
      </c>
      <c r="B14" s="65">
        <v>48.3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>
        <v>48.2544237207078</v>
      </c>
      <c r="Q14" s="66">
        <v>48.2544237207078</v>
      </c>
      <c r="R14" s="67"/>
      <c r="S14" s="36"/>
    </row>
    <row r="15" spans="1:19" ht="13.5">
      <c r="A15" s="27" t="s">
        <v>112</v>
      </c>
      <c r="B15" s="37">
        <v>40.17799001519427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>
        <v>43.85382059800664</v>
      </c>
      <c r="N15" s="38">
        <v>43.85382059800664</v>
      </c>
      <c r="O15" s="38"/>
      <c r="P15" s="38">
        <v>39.28185745140389</v>
      </c>
      <c r="Q15" s="38">
        <v>47.12313003452244</v>
      </c>
      <c r="R15" s="39">
        <v>32.3499491353001</v>
      </c>
      <c r="S15" s="36"/>
    </row>
    <row r="16" spans="1:19" ht="13.5">
      <c r="A16" s="27" t="s">
        <v>113</v>
      </c>
      <c r="B16" s="37">
        <v>32.981951764893786</v>
      </c>
      <c r="C16" s="38"/>
      <c r="D16" s="38"/>
      <c r="E16" s="38"/>
      <c r="F16" s="38"/>
      <c r="G16" s="38"/>
      <c r="H16" s="38"/>
      <c r="I16" s="38"/>
      <c r="J16" s="38">
        <v>30.555555555555557</v>
      </c>
      <c r="K16" s="38">
        <v>30.555555555555557</v>
      </c>
      <c r="L16" s="38"/>
      <c r="M16" s="38">
        <v>25.510204081632654</v>
      </c>
      <c r="N16" s="38">
        <v>33.07692307692307</v>
      </c>
      <c r="O16" s="38">
        <v>20.508474576271183</v>
      </c>
      <c r="P16" s="38">
        <v>36.86195624842846</v>
      </c>
      <c r="Q16" s="38">
        <v>51.31717597471022</v>
      </c>
      <c r="R16" s="39">
        <v>23.665223665223664</v>
      </c>
      <c r="S16" s="36"/>
    </row>
    <row r="17" spans="1:19" ht="13.5">
      <c r="A17" s="27" t="s">
        <v>114</v>
      </c>
      <c r="B17" s="37">
        <v>27.637987012987015</v>
      </c>
      <c r="C17" s="38"/>
      <c r="D17" s="38"/>
      <c r="E17" s="38"/>
      <c r="F17" s="38"/>
      <c r="G17" s="38">
        <f>H17+I17</f>
        <v>6.153846153846154</v>
      </c>
      <c r="H17" s="38">
        <v>6.153846153846154</v>
      </c>
      <c r="I17" s="38"/>
      <c r="J17" s="38">
        <v>15.426997245179063</v>
      </c>
      <c r="K17" s="38">
        <v>20.91152815013405</v>
      </c>
      <c r="L17" s="38">
        <v>12.569832402234638</v>
      </c>
      <c r="M17" s="38">
        <v>21.332716335030078</v>
      </c>
      <c r="N17" s="38">
        <v>28.155339805825243</v>
      </c>
      <c r="O17" s="38">
        <v>17.12789827973074</v>
      </c>
      <c r="P17" s="38">
        <v>35.044865403788634</v>
      </c>
      <c r="Q17" s="38">
        <v>48.69029275808937</v>
      </c>
      <c r="R17" s="39">
        <v>22.17917675544794</v>
      </c>
      <c r="S17" s="36"/>
    </row>
    <row r="18" spans="1:18" ht="13.5">
      <c r="A18" s="27" t="s">
        <v>115</v>
      </c>
      <c r="B18" s="37">
        <v>25.407325738086488</v>
      </c>
      <c r="C18" s="28"/>
      <c r="D18" s="38">
        <v>4</v>
      </c>
      <c r="E18" s="38">
        <v>4.026845637583892</v>
      </c>
      <c r="F18" s="38"/>
      <c r="G18" s="38">
        <v>6.349206349206349</v>
      </c>
      <c r="H18" s="38">
        <v>7.741935483870968</v>
      </c>
      <c r="I18" s="38">
        <v>5.947955390334572</v>
      </c>
      <c r="J18" s="38">
        <v>17.307692307692307</v>
      </c>
      <c r="K18" s="38">
        <v>23.300970873786408</v>
      </c>
      <c r="L18" s="38">
        <v>14.680851063829786</v>
      </c>
      <c r="M18" s="38">
        <v>24.89941886455074</v>
      </c>
      <c r="N18" s="38">
        <v>35.40229885057472</v>
      </c>
      <c r="O18" s="38">
        <v>18.21506949524506</v>
      </c>
      <c r="P18" s="38">
        <v>33.038585209003216</v>
      </c>
      <c r="Q18" s="38">
        <v>46.35387224420577</v>
      </c>
      <c r="R18" s="39">
        <v>21.039225674987264</v>
      </c>
    </row>
    <row r="19" spans="1:18" ht="13.5">
      <c r="A19" s="29" t="s">
        <v>124</v>
      </c>
      <c r="B19" s="33">
        <v>23.536794067313178</v>
      </c>
      <c r="C19" s="23"/>
      <c r="D19" s="34">
        <v>3.1914893617021276</v>
      </c>
      <c r="E19" s="34">
        <v>5.487804878048781</v>
      </c>
      <c r="F19" s="34">
        <v>2.42914979757085</v>
      </c>
      <c r="G19" s="34">
        <v>7.638072855464159</v>
      </c>
      <c r="H19" s="34">
        <v>13.812154696132598</v>
      </c>
      <c r="I19" s="34">
        <v>5.970149253731343</v>
      </c>
      <c r="J19" s="34">
        <v>18.505586592178773</v>
      </c>
      <c r="K19" s="34">
        <v>31.5</v>
      </c>
      <c r="L19" s="34">
        <v>13.468992248062014</v>
      </c>
      <c r="M19" s="34">
        <v>24.618736383442265</v>
      </c>
      <c r="N19" s="34">
        <v>34.822451317296675</v>
      </c>
      <c r="O19" s="34">
        <v>18.354430379746837</v>
      </c>
      <c r="P19" s="34">
        <v>32.50212524794559</v>
      </c>
      <c r="Q19" s="34">
        <v>41.768470040721354</v>
      </c>
      <c r="R19" s="35">
        <v>23.701657458563535</v>
      </c>
    </row>
    <row r="23" spans="2:18" ht="13.5">
      <c r="B23"/>
      <c r="E23"/>
      <c r="F23"/>
      <c r="H23"/>
      <c r="I23"/>
      <c r="K23"/>
      <c r="L23"/>
      <c r="N23"/>
      <c r="O23"/>
      <c r="Q23"/>
      <c r="R23"/>
    </row>
    <row r="24" spans="2:18" ht="13.5">
      <c r="B24"/>
      <c r="E24"/>
      <c r="F24"/>
      <c r="H24"/>
      <c r="I24"/>
      <c r="K24"/>
      <c r="L24"/>
      <c r="N24"/>
      <c r="O24"/>
      <c r="Q24"/>
      <c r="R24"/>
    </row>
  </sheetData>
  <mergeCells count="16">
    <mergeCell ref="A11:A13"/>
    <mergeCell ref="B11:R11"/>
    <mergeCell ref="B12:B13"/>
    <mergeCell ref="G12:I12"/>
    <mergeCell ref="J12:L12"/>
    <mergeCell ref="M12:O12"/>
    <mergeCell ref="P12:R12"/>
    <mergeCell ref="D12:F12"/>
    <mergeCell ref="A1:A3"/>
    <mergeCell ref="B1:R1"/>
    <mergeCell ref="B2:B3"/>
    <mergeCell ref="G2:I2"/>
    <mergeCell ref="J2:L2"/>
    <mergeCell ref="M2:O2"/>
    <mergeCell ref="P2:R2"/>
    <mergeCell ref="D2:F2"/>
  </mergeCells>
  <printOptions/>
  <pageMargins left="0.57" right="0.2" top="1" bottom="1" header="0.512" footer="0.512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snaito</dc:creator>
  <cp:keywords/>
  <dc:description/>
  <cp:lastModifiedBy>snaito</cp:lastModifiedBy>
  <cp:lastPrinted>2011-09-09T13:48:43Z</cp:lastPrinted>
  <dcterms:created xsi:type="dcterms:W3CDTF">2011-09-08T14:55:21Z</dcterms:created>
  <dcterms:modified xsi:type="dcterms:W3CDTF">2011-09-09T13:55:04Z</dcterms:modified>
  <cp:category/>
  <cp:version/>
  <cp:contentType/>
  <cp:contentStatus/>
</cp:coreProperties>
</file>