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500" windowHeight="15075" activeTab="4"/>
  </bookViews>
  <sheets>
    <sheet name="平成２１年大学別" sheetId="1" r:id="rId1"/>
    <sheet name="平成２１年大学・既修未修別" sheetId="2" r:id="rId2"/>
    <sheet name="平成２１年大学・卒業年別" sheetId="3" r:id="rId3"/>
    <sheet name="３年間の比較" sheetId="4" r:id="rId4"/>
    <sheet name="卒業年別・３年間の比較" sheetId="5" r:id="rId5"/>
  </sheets>
  <definedNames/>
  <calcPr fullCalcOnLoad="1"/>
</workbook>
</file>

<file path=xl/sharedStrings.xml><?xml version="1.0" encoding="utf-8"?>
<sst xmlns="http://schemas.openxmlformats.org/spreadsheetml/2006/main" count="559" uniqueCount="114">
  <si>
    <t>愛知学院大法科大学院</t>
  </si>
  <si>
    <t>愛知大法科大学院</t>
  </si>
  <si>
    <t>青山学院大法科大学院</t>
  </si>
  <si>
    <t>大阪学院大法科大学院</t>
  </si>
  <si>
    <t>大阪市立大法科大学院</t>
  </si>
  <si>
    <t>大阪大法科大学院</t>
  </si>
  <si>
    <t>大宮法科大学院大学</t>
  </si>
  <si>
    <t>岡山大法科大学院</t>
  </si>
  <si>
    <t>香川大法科大学院</t>
  </si>
  <si>
    <t>学習院大法科大学院</t>
  </si>
  <si>
    <t>鹿児島大法科大学院</t>
  </si>
  <si>
    <t>神奈川大法科大学院</t>
  </si>
  <si>
    <t>金沢大法科大学院</t>
  </si>
  <si>
    <t>関西大法科大学院</t>
  </si>
  <si>
    <t>関西学院大法科大学院</t>
  </si>
  <si>
    <t>関東学院大法科大学院</t>
  </si>
  <si>
    <t>九州大法科大学院</t>
  </si>
  <si>
    <t>京都産業大法科大学院</t>
  </si>
  <si>
    <t>京都大法科大学院</t>
  </si>
  <si>
    <t>近畿大法科大学院</t>
  </si>
  <si>
    <t>熊本大法科大学院</t>
  </si>
  <si>
    <t>久留米大法科大学院</t>
  </si>
  <si>
    <t>慶應義塾大法科大学院</t>
  </si>
  <si>
    <t>甲南大法科大学院</t>
  </si>
  <si>
    <t>神戸学院大法科大学院</t>
  </si>
  <si>
    <t>神戸大法科大学院</t>
  </si>
  <si>
    <t>國學院大法科大学院</t>
  </si>
  <si>
    <t>駒澤大法科大学院</t>
  </si>
  <si>
    <t>静岡大法科大学院</t>
  </si>
  <si>
    <t>島根大法科大学院</t>
  </si>
  <si>
    <t>首都大東京法科大学院</t>
  </si>
  <si>
    <t>上智大法科大学院</t>
  </si>
  <si>
    <t>信州大法科大学院</t>
  </si>
  <si>
    <t>駿河台大法科大学院</t>
  </si>
  <si>
    <t>成蹊大法科大学院</t>
  </si>
  <si>
    <t>西南学院大法科大学院</t>
  </si>
  <si>
    <t>専修大法科大学院</t>
  </si>
  <si>
    <t>創価大法科大学院</t>
  </si>
  <si>
    <t>大東文化大法科大学院</t>
  </si>
  <si>
    <t>千葉大法科大学院</t>
  </si>
  <si>
    <t>中央大法科大学院</t>
  </si>
  <si>
    <t>中京大法科大学院</t>
  </si>
  <si>
    <t>筑波大法科大学院</t>
  </si>
  <si>
    <t>桐蔭横浜大法科大学院</t>
  </si>
  <si>
    <t>東海大法科大学院</t>
  </si>
  <si>
    <t>東京大法科大学院</t>
  </si>
  <si>
    <t>同志社大法科大学院</t>
  </si>
  <si>
    <t>東北学院大法科大学院</t>
  </si>
  <si>
    <t>東北大法科大学院</t>
  </si>
  <si>
    <t>東洋大法科大学院</t>
  </si>
  <si>
    <t>獨協大法科大学院</t>
  </si>
  <si>
    <t>名古屋大法科大学院</t>
  </si>
  <si>
    <t>南山大法科大学院</t>
  </si>
  <si>
    <t>新潟大法科大学院</t>
  </si>
  <si>
    <t>日本大法科大学院</t>
  </si>
  <si>
    <t>白鴎大法科大学院</t>
  </si>
  <si>
    <t>一橋大法科大学院</t>
  </si>
  <si>
    <t>姫路獨協大法科大学院</t>
  </si>
  <si>
    <t>広島修道大法科大学院</t>
  </si>
  <si>
    <t>広島大法科大学院</t>
  </si>
  <si>
    <t>福岡大法科大学院</t>
  </si>
  <si>
    <t>法政大法科大学院</t>
  </si>
  <si>
    <t>北海学園大法科大学院</t>
  </si>
  <si>
    <t>北海道大法科大学院</t>
  </si>
  <si>
    <t>明治学院大法科大学院</t>
  </si>
  <si>
    <t>明治大法科大学院</t>
  </si>
  <si>
    <t>名城大法科大学院</t>
  </si>
  <si>
    <t>山梨学院大法科大学院</t>
  </si>
  <si>
    <t>横浜国立大法科大学院</t>
  </si>
  <si>
    <t>立教大法科大学院</t>
  </si>
  <si>
    <t>立命館大法科大学院</t>
  </si>
  <si>
    <t>琉球大法科大学院</t>
  </si>
  <si>
    <t>龍谷大法科大学院</t>
  </si>
  <si>
    <t>早稲田大法科大学院</t>
  </si>
  <si>
    <t>総計</t>
  </si>
  <si>
    <t>総計</t>
  </si>
  <si>
    <t>-</t>
  </si>
  <si>
    <t>法科大学院名</t>
  </si>
  <si>
    <t>出願者数</t>
  </si>
  <si>
    <t>受験予定者数</t>
  </si>
  <si>
    <t>受験者数</t>
  </si>
  <si>
    <t>既修</t>
  </si>
  <si>
    <t>未修</t>
  </si>
  <si>
    <t>合格者数</t>
  </si>
  <si>
    <t>計</t>
  </si>
  <si>
    <t>H17</t>
  </si>
  <si>
    <t>H18</t>
  </si>
  <si>
    <t>H19</t>
  </si>
  <si>
    <t>H20</t>
  </si>
  <si>
    <t>合格率</t>
  </si>
  <si>
    <t>合格率　％</t>
  </si>
  <si>
    <t>人数</t>
  </si>
  <si>
    <t>受験者数
Ｃ</t>
  </si>
  <si>
    <t>短答合格者数
Ｄ</t>
  </si>
  <si>
    <t>最終合格者数
Ｅ</t>
  </si>
  <si>
    <t>総合
Ｅ／Ｃ</t>
  </si>
  <si>
    <t>一次
Ｄ／Ｃ</t>
  </si>
  <si>
    <t>二次
Ｅ／Ｄ</t>
  </si>
  <si>
    <t>年度</t>
  </si>
  <si>
    <t>平成１９年</t>
  </si>
  <si>
    <t>平成２０年</t>
  </si>
  <si>
    <t>平成２１年</t>
  </si>
  <si>
    <t>合計</t>
  </si>
  <si>
    <t>４年前</t>
  </si>
  <si>
    <t>３年前</t>
  </si>
  <si>
    <t>２年前</t>
  </si>
  <si>
    <t>１年前</t>
  </si>
  <si>
    <t>平成20</t>
  </si>
  <si>
    <t>平成21</t>
  </si>
  <si>
    <t>受験者数割合　％</t>
  </si>
  <si>
    <t>平成19</t>
  </si>
  <si>
    <t>平成18</t>
  </si>
  <si>
    <t>試験
年度</t>
  </si>
  <si>
    <t>平成１８年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</si>
</sst>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36" xfId="0" applyBorder="1" applyAlignment="1">
      <alignment vertical="center" wrapText="1"/>
    </xf>
    <xf numFmtId="176" fontId="0" fillId="0" borderId="36" xfId="0" applyNumberFormat="1" applyBorder="1" applyAlignment="1">
      <alignment vertical="center" wrapText="1"/>
    </xf>
    <xf numFmtId="176" fontId="0" fillId="0" borderId="37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6" fontId="0" fillId="0" borderId="34" xfId="0" applyNumberFormat="1" applyBorder="1" applyAlignment="1">
      <alignment vertical="center" wrapText="1"/>
    </xf>
    <xf numFmtId="176" fontId="0" fillId="0" borderId="4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176" fontId="0" fillId="0" borderId="41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N7" sqref="N7"/>
    </sheetView>
  </sheetViews>
  <sheetFormatPr defaultColWidth="9.00390625" defaultRowHeight="13.5"/>
  <cols>
    <col min="1" max="1" width="22.00390625" style="0" customWidth="1"/>
    <col min="2" max="2" width="6.375" style="0" customWidth="1"/>
    <col min="3" max="3" width="7.125" style="0" customWidth="1"/>
    <col min="4" max="4" width="6.375" style="0" customWidth="1"/>
    <col min="5" max="5" width="7.375" style="0" customWidth="1"/>
    <col min="6" max="6" width="7.75390625" style="0" customWidth="1"/>
    <col min="7" max="7" width="6.75390625" style="0" customWidth="1"/>
    <col min="8" max="9" width="7.50390625" style="0" customWidth="1"/>
  </cols>
  <sheetData>
    <row r="1" spans="2:9" ht="13.5">
      <c r="B1" s="44" t="s">
        <v>91</v>
      </c>
      <c r="C1" s="45"/>
      <c r="D1" s="45"/>
      <c r="E1" s="45"/>
      <c r="F1" s="46"/>
      <c r="G1" s="47" t="s">
        <v>89</v>
      </c>
      <c r="H1" s="47"/>
      <c r="I1" s="47"/>
    </row>
    <row r="2" spans="1:9" s="2" customFormat="1" ht="45.75" customHeight="1">
      <c r="A2" s="2" t="s">
        <v>77</v>
      </c>
      <c r="B2" s="21" t="s">
        <v>78</v>
      </c>
      <c r="C2" s="22" t="s">
        <v>79</v>
      </c>
      <c r="D2" s="22" t="s">
        <v>92</v>
      </c>
      <c r="E2" s="22" t="s">
        <v>93</v>
      </c>
      <c r="F2" s="23" t="s">
        <v>94</v>
      </c>
      <c r="G2" s="2" t="s">
        <v>95</v>
      </c>
      <c r="H2" s="2" t="s">
        <v>96</v>
      </c>
      <c r="I2" s="2" t="s">
        <v>97</v>
      </c>
    </row>
    <row r="3" spans="1:9" ht="13.5">
      <c r="A3" s="17" t="s">
        <v>74</v>
      </c>
      <c r="B3" s="17">
        <v>9734</v>
      </c>
      <c r="C3" s="18">
        <v>9564</v>
      </c>
      <c r="D3" s="18">
        <v>7392</v>
      </c>
      <c r="E3" s="18">
        <v>5055</v>
      </c>
      <c r="F3" s="24">
        <v>2043</v>
      </c>
      <c r="G3" s="19">
        <f>F3/D3*100</f>
        <v>27.637987012987015</v>
      </c>
      <c r="H3" s="19">
        <f>E3/D3*100</f>
        <v>68.38474025974025</v>
      </c>
      <c r="I3" s="20">
        <f>F3/E3*100</f>
        <v>40.41543026706231</v>
      </c>
    </row>
    <row r="4" spans="1:9" ht="13.5">
      <c r="A4" t="s">
        <v>45</v>
      </c>
      <c r="B4" s="7">
        <v>451</v>
      </c>
      <c r="C4" s="5">
        <v>446</v>
      </c>
      <c r="D4" s="5">
        <v>389</v>
      </c>
      <c r="E4" s="5">
        <v>333</v>
      </c>
      <c r="F4" s="6">
        <v>216</v>
      </c>
      <c r="G4" s="3">
        <f aca="true" t="shared" si="0" ref="G4:G67">F4/D4*100</f>
        <v>55.52699228791774</v>
      </c>
      <c r="H4" s="3">
        <f aca="true" t="shared" si="1" ref="H4:H67">E4/D4*100</f>
        <v>85.60411311053984</v>
      </c>
      <c r="I4" s="3">
        <f aca="true" t="shared" si="2" ref="I4:I67">F4/E4*100</f>
        <v>64.86486486486487</v>
      </c>
    </row>
    <row r="5" spans="1:9" ht="13.5">
      <c r="A5" t="s">
        <v>40</v>
      </c>
      <c r="B5" s="7">
        <v>435</v>
      </c>
      <c r="C5" s="5">
        <v>434</v>
      </c>
      <c r="D5" s="5">
        <v>373</v>
      </c>
      <c r="E5" s="5">
        <v>292</v>
      </c>
      <c r="F5" s="6">
        <v>162</v>
      </c>
      <c r="G5" s="3">
        <f t="shared" si="0"/>
        <v>43.43163538873995</v>
      </c>
      <c r="H5" s="3">
        <f t="shared" si="1"/>
        <v>78.28418230563003</v>
      </c>
      <c r="I5" s="3">
        <f t="shared" si="2"/>
        <v>55.47945205479452</v>
      </c>
    </row>
    <row r="6" spans="1:9" ht="13.5">
      <c r="A6" t="s">
        <v>22</v>
      </c>
      <c r="B6" s="7">
        <v>360</v>
      </c>
      <c r="C6" s="5">
        <v>360</v>
      </c>
      <c r="D6" s="5">
        <v>317</v>
      </c>
      <c r="E6" s="5">
        <v>266</v>
      </c>
      <c r="F6" s="6">
        <v>147</v>
      </c>
      <c r="G6" s="3">
        <f t="shared" si="0"/>
        <v>46.37223974763407</v>
      </c>
      <c r="H6" s="3">
        <f t="shared" si="1"/>
        <v>83.91167192429022</v>
      </c>
      <c r="I6" s="3">
        <f t="shared" si="2"/>
        <v>55.26315789473685</v>
      </c>
    </row>
    <row r="7" spans="1:9" ht="13.5">
      <c r="A7" t="s">
        <v>18</v>
      </c>
      <c r="B7" s="7">
        <v>333</v>
      </c>
      <c r="C7" s="5">
        <v>332</v>
      </c>
      <c r="D7" s="5">
        <v>288</v>
      </c>
      <c r="E7" s="5">
        <v>236</v>
      </c>
      <c r="F7" s="6">
        <v>145</v>
      </c>
      <c r="G7" s="3">
        <f t="shared" si="0"/>
        <v>50.34722222222222</v>
      </c>
      <c r="H7" s="3">
        <f t="shared" si="1"/>
        <v>81.94444444444444</v>
      </c>
      <c r="I7" s="3">
        <f t="shared" si="2"/>
        <v>61.440677966101696</v>
      </c>
    </row>
    <row r="8" spans="1:9" ht="13.5">
      <c r="A8" t="s">
        <v>73</v>
      </c>
      <c r="B8" s="7">
        <v>474</v>
      </c>
      <c r="C8" s="5">
        <v>470</v>
      </c>
      <c r="D8" s="5">
        <v>380</v>
      </c>
      <c r="E8" s="5">
        <v>266</v>
      </c>
      <c r="F8" s="6">
        <v>124</v>
      </c>
      <c r="G8" s="3">
        <f t="shared" si="0"/>
        <v>32.631578947368425</v>
      </c>
      <c r="H8" s="3">
        <f t="shared" si="1"/>
        <v>70</v>
      </c>
      <c r="I8" s="3">
        <f t="shared" si="2"/>
        <v>46.616541353383454</v>
      </c>
    </row>
    <row r="9" spans="1:9" ht="13.5">
      <c r="A9" t="s">
        <v>65</v>
      </c>
      <c r="B9" s="7">
        <v>380</v>
      </c>
      <c r="C9" s="5">
        <v>378</v>
      </c>
      <c r="D9" s="5">
        <v>310</v>
      </c>
      <c r="E9" s="5">
        <v>241</v>
      </c>
      <c r="F9" s="6">
        <v>96</v>
      </c>
      <c r="G9" s="3">
        <f t="shared" si="0"/>
        <v>30.967741935483872</v>
      </c>
      <c r="H9" s="3">
        <f t="shared" si="1"/>
        <v>77.74193548387098</v>
      </c>
      <c r="I9" s="3">
        <f t="shared" si="2"/>
        <v>39.83402489626556</v>
      </c>
    </row>
    <row r="10" spans="1:9" ht="13.5">
      <c r="A10" t="s">
        <v>56</v>
      </c>
      <c r="B10" s="7">
        <v>144</v>
      </c>
      <c r="C10" s="5">
        <v>144</v>
      </c>
      <c r="D10" s="5">
        <v>132</v>
      </c>
      <c r="E10" s="5">
        <v>113</v>
      </c>
      <c r="F10" s="6">
        <v>83</v>
      </c>
      <c r="G10" s="3">
        <f t="shared" si="0"/>
        <v>62.878787878787875</v>
      </c>
      <c r="H10" s="3">
        <f t="shared" si="1"/>
        <v>85.60606060606061</v>
      </c>
      <c r="I10" s="3">
        <f t="shared" si="2"/>
        <v>73.45132743362832</v>
      </c>
    </row>
    <row r="11" spans="1:9" ht="13.5">
      <c r="A11" t="s">
        <v>25</v>
      </c>
      <c r="B11" s="7">
        <v>164</v>
      </c>
      <c r="C11" s="5">
        <v>163</v>
      </c>
      <c r="D11" s="5">
        <v>149</v>
      </c>
      <c r="E11" s="5">
        <v>124</v>
      </c>
      <c r="F11" s="6">
        <v>73</v>
      </c>
      <c r="G11" s="3">
        <f t="shared" si="0"/>
        <v>48.99328859060403</v>
      </c>
      <c r="H11" s="3">
        <f t="shared" si="1"/>
        <v>83.22147651006712</v>
      </c>
      <c r="I11" s="3">
        <f t="shared" si="2"/>
        <v>58.87096774193549</v>
      </c>
    </row>
    <row r="12" spans="1:9" ht="13.5">
      <c r="A12" t="s">
        <v>63</v>
      </c>
      <c r="B12" s="7">
        <v>175</v>
      </c>
      <c r="C12" s="5">
        <v>174</v>
      </c>
      <c r="D12" s="5">
        <v>156</v>
      </c>
      <c r="E12" s="5">
        <v>131</v>
      </c>
      <c r="F12" s="6">
        <v>63</v>
      </c>
      <c r="G12" s="3">
        <f t="shared" si="0"/>
        <v>40.38461538461539</v>
      </c>
      <c r="H12" s="3">
        <f t="shared" si="1"/>
        <v>83.97435897435898</v>
      </c>
      <c r="I12" s="3">
        <f t="shared" si="2"/>
        <v>48.091603053435115</v>
      </c>
    </row>
    <row r="13" spans="1:9" ht="13.5">
      <c r="A13" t="s">
        <v>70</v>
      </c>
      <c r="B13" s="7">
        <v>289</v>
      </c>
      <c r="C13" s="5">
        <v>288</v>
      </c>
      <c r="D13" s="5">
        <v>243</v>
      </c>
      <c r="E13" s="5">
        <v>161</v>
      </c>
      <c r="F13" s="6">
        <v>60</v>
      </c>
      <c r="G13" s="3">
        <f t="shared" si="0"/>
        <v>24.691358024691358</v>
      </c>
      <c r="H13" s="3">
        <f t="shared" si="1"/>
        <v>66.2551440329218</v>
      </c>
      <c r="I13" s="3">
        <f t="shared" si="2"/>
        <v>37.267080745341616</v>
      </c>
    </row>
    <row r="14" spans="1:9" ht="13.5">
      <c r="A14" t="s">
        <v>5</v>
      </c>
      <c r="B14" s="7">
        <v>199</v>
      </c>
      <c r="C14" s="5">
        <v>197</v>
      </c>
      <c r="D14" s="5">
        <v>155</v>
      </c>
      <c r="E14" s="5">
        <v>110</v>
      </c>
      <c r="F14" s="6">
        <v>52</v>
      </c>
      <c r="G14" s="3">
        <f t="shared" si="0"/>
        <v>33.5483870967742</v>
      </c>
      <c r="H14" s="3">
        <f t="shared" si="1"/>
        <v>70.96774193548387</v>
      </c>
      <c r="I14" s="3">
        <f t="shared" si="2"/>
        <v>47.27272727272727</v>
      </c>
    </row>
    <row r="15" spans="1:9" ht="13.5">
      <c r="A15" t="s">
        <v>16</v>
      </c>
      <c r="B15" s="7">
        <v>211</v>
      </c>
      <c r="C15" s="5">
        <v>206</v>
      </c>
      <c r="D15" s="5">
        <v>174</v>
      </c>
      <c r="E15" s="5">
        <v>106</v>
      </c>
      <c r="F15" s="6">
        <v>46</v>
      </c>
      <c r="G15" s="3">
        <f t="shared" si="0"/>
        <v>26.436781609195403</v>
      </c>
      <c r="H15" s="3">
        <f t="shared" si="1"/>
        <v>60.91954022988506</v>
      </c>
      <c r="I15" s="3">
        <f t="shared" si="2"/>
        <v>43.39622641509434</v>
      </c>
    </row>
    <row r="16" spans="1:9" ht="13.5">
      <c r="A16" t="s">
        <v>46</v>
      </c>
      <c r="B16" s="7">
        <v>301</v>
      </c>
      <c r="C16" s="5">
        <v>292</v>
      </c>
      <c r="D16" s="5">
        <v>235</v>
      </c>
      <c r="E16" s="5">
        <v>160</v>
      </c>
      <c r="F16" s="6">
        <v>45</v>
      </c>
      <c r="G16" s="3">
        <f t="shared" si="0"/>
        <v>19.148936170212767</v>
      </c>
      <c r="H16" s="3">
        <f t="shared" si="1"/>
        <v>68.08510638297872</v>
      </c>
      <c r="I16" s="3">
        <f t="shared" si="2"/>
        <v>28.125</v>
      </c>
    </row>
    <row r="17" spans="1:9" ht="13.5">
      <c r="A17" t="s">
        <v>31</v>
      </c>
      <c r="B17" s="7">
        <v>178</v>
      </c>
      <c r="C17" s="5">
        <v>178</v>
      </c>
      <c r="D17" s="5">
        <v>144</v>
      </c>
      <c r="E17" s="5">
        <v>105</v>
      </c>
      <c r="F17" s="6">
        <v>40</v>
      </c>
      <c r="G17" s="3">
        <f t="shared" si="0"/>
        <v>27.77777777777778</v>
      </c>
      <c r="H17" s="3">
        <f t="shared" si="1"/>
        <v>72.91666666666666</v>
      </c>
      <c r="I17" s="3">
        <f t="shared" si="2"/>
        <v>38.095238095238095</v>
      </c>
    </row>
    <row r="18" spans="1:9" ht="13.5">
      <c r="A18" t="s">
        <v>51</v>
      </c>
      <c r="B18" s="7">
        <v>146</v>
      </c>
      <c r="C18" s="5">
        <v>146</v>
      </c>
      <c r="D18" s="5">
        <v>120</v>
      </c>
      <c r="E18" s="5">
        <v>79</v>
      </c>
      <c r="F18" s="6">
        <v>40</v>
      </c>
      <c r="G18" s="3">
        <f t="shared" si="0"/>
        <v>33.33333333333333</v>
      </c>
      <c r="H18" s="3">
        <f t="shared" si="1"/>
        <v>65.83333333333333</v>
      </c>
      <c r="I18" s="3">
        <f t="shared" si="2"/>
        <v>50.63291139240506</v>
      </c>
    </row>
    <row r="19" spans="1:9" ht="13.5">
      <c r="A19" t="s">
        <v>14</v>
      </c>
      <c r="B19" s="7">
        <v>237</v>
      </c>
      <c r="C19" s="5">
        <v>232</v>
      </c>
      <c r="D19" s="5">
        <v>191</v>
      </c>
      <c r="E19" s="5">
        <v>134</v>
      </c>
      <c r="F19" s="6">
        <v>37</v>
      </c>
      <c r="G19" s="3">
        <f t="shared" si="0"/>
        <v>19.3717277486911</v>
      </c>
      <c r="H19" s="3">
        <f t="shared" si="1"/>
        <v>70.15706806282722</v>
      </c>
      <c r="I19" s="3">
        <f t="shared" si="2"/>
        <v>27.611940298507463</v>
      </c>
    </row>
    <row r="20" spans="1:9" ht="13.5">
      <c r="A20" t="s">
        <v>13</v>
      </c>
      <c r="B20" s="7">
        <v>275</v>
      </c>
      <c r="C20" s="5">
        <v>270</v>
      </c>
      <c r="D20" s="5">
        <v>207</v>
      </c>
      <c r="E20" s="5">
        <v>147</v>
      </c>
      <c r="F20" s="6">
        <v>35</v>
      </c>
      <c r="G20" s="3">
        <f t="shared" si="0"/>
        <v>16.908212560386474</v>
      </c>
      <c r="H20" s="3">
        <f t="shared" si="1"/>
        <v>71.01449275362319</v>
      </c>
      <c r="I20" s="3">
        <f t="shared" si="2"/>
        <v>23.809523809523807</v>
      </c>
    </row>
    <row r="21" spans="1:9" ht="13.5">
      <c r="A21" t="s">
        <v>30</v>
      </c>
      <c r="B21" s="7">
        <v>103</v>
      </c>
      <c r="C21" s="5">
        <v>103</v>
      </c>
      <c r="D21" s="5">
        <v>87</v>
      </c>
      <c r="E21" s="5">
        <v>66</v>
      </c>
      <c r="F21" s="6">
        <v>34</v>
      </c>
      <c r="G21" s="3">
        <f t="shared" si="0"/>
        <v>39.08045977011494</v>
      </c>
      <c r="H21" s="3">
        <f t="shared" si="1"/>
        <v>75.86206896551724</v>
      </c>
      <c r="I21" s="3">
        <f t="shared" si="2"/>
        <v>51.515151515151516</v>
      </c>
    </row>
    <row r="22" spans="1:9" ht="13.5">
      <c r="A22" t="s">
        <v>48</v>
      </c>
      <c r="B22" s="7">
        <v>179</v>
      </c>
      <c r="C22" s="5">
        <v>179</v>
      </c>
      <c r="D22" s="5">
        <v>154</v>
      </c>
      <c r="E22" s="5">
        <v>107</v>
      </c>
      <c r="F22" s="6">
        <v>30</v>
      </c>
      <c r="G22" s="3">
        <f t="shared" si="0"/>
        <v>19.480519480519483</v>
      </c>
      <c r="H22" s="3">
        <f t="shared" si="1"/>
        <v>69.48051948051948</v>
      </c>
      <c r="I22" s="3">
        <f t="shared" si="2"/>
        <v>28.037383177570092</v>
      </c>
    </row>
    <row r="23" spans="1:9" ht="13.5">
      <c r="A23" t="s">
        <v>61</v>
      </c>
      <c r="B23" s="7">
        <v>190</v>
      </c>
      <c r="C23" s="5">
        <v>190</v>
      </c>
      <c r="D23" s="5">
        <v>138</v>
      </c>
      <c r="E23" s="5">
        <v>103</v>
      </c>
      <c r="F23" s="6">
        <v>25</v>
      </c>
      <c r="G23" s="3">
        <f t="shared" si="0"/>
        <v>18.115942028985508</v>
      </c>
      <c r="H23" s="3">
        <f t="shared" si="1"/>
        <v>74.63768115942028</v>
      </c>
      <c r="I23" s="3">
        <f t="shared" si="2"/>
        <v>24.271844660194176</v>
      </c>
    </row>
    <row r="24" spans="1:9" ht="13.5">
      <c r="A24" t="s">
        <v>69</v>
      </c>
      <c r="B24" s="7">
        <v>157</v>
      </c>
      <c r="C24" s="5">
        <v>149</v>
      </c>
      <c r="D24" s="5">
        <v>112</v>
      </c>
      <c r="E24" s="5">
        <v>81</v>
      </c>
      <c r="F24" s="6">
        <v>25</v>
      </c>
      <c r="G24" s="3">
        <f t="shared" si="0"/>
        <v>22.321428571428573</v>
      </c>
      <c r="H24" s="3">
        <f t="shared" si="1"/>
        <v>72.32142857142857</v>
      </c>
      <c r="I24" s="3">
        <f t="shared" si="2"/>
        <v>30.864197530864196</v>
      </c>
    </row>
    <row r="25" spans="1:9" ht="13.5">
      <c r="A25" t="s">
        <v>4</v>
      </c>
      <c r="B25" s="7">
        <v>117</v>
      </c>
      <c r="C25" s="5">
        <v>117</v>
      </c>
      <c r="D25" s="5">
        <v>96</v>
      </c>
      <c r="E25" s="5">
        <v>74</v>
      </c>
      <c r="F25" s="6">
        <v>24</v>
      </c>
      <c r="G25" s="3">
        <f t="shared" si="0"/>
        <v>25</v>
      </c>
      <c r="H25" s="3">
        <f t="shared" si="1"/>
        <v>77.08333333333334</v>
      </c>
      <c r="I25" s="3">
        <f t="shared" si="2"/>
        <v>32.432432432432435</v>
      </c>
    </row>
    <row r="26" spans="1:9" ht="13.5">
      <c r="A26" t="s">
        <v>39</v>
      </c>
      <c r="B26" s="7">
        <v>74</v>
      </c>
      <c r="C26" s="5">
        <v>74</v>
      </c>
      <c r="D26" s="5">
        <v>64</v>
      </c>
      <c r="E26" s="5">
        <v>49</v>
      </c>
      <c r="F26" s="6">
        <v>24</v>
      </c>
      <c r="G26" s="3">
        <f t="shared" si="0"/>
        <v>37.5</v>
      </c>
      <c r="H26" s="3">
        <f t="shared" si="1"/>
        <v>76.5625</v>
      </c>
      <c r="I26" s="3">
        <f t="shared" si="2"/>
        <v>48.97959183673469</v>
      </c>
    </row>
    <row r="27" spans="1:9" ht="13.5">
      <c r="A27" t="s">
        <v>9</v>
      </c>
      <c r="B27" s="7">
        <v>105</v>
      </c>
      <c r="C27" s="5">
        <v>105</v>
      </c>
      <c r="D27" s="5">
        <v>86</v>
      </c>
      <c r="E27" s="5">
        <v>71</v>
      </c>
      <c r="F27" s="6">
        <v>21</v>
      </c>
      <c r="G27" s="3">
        <f t="shared" si="0"/>
        <v>24.418604651162788</v>
      </c>
      <c r="H27" s="3">
        <f t="shared" si="1"/>
        <v>82.55813953488372</v>
      </c>
      <c r="I27" s="3">
        <f t="shared" si="2"/>
        <v>29.577464788732392</v>
      </c>
    </row>
    <row r="28" spans="1:9" ht="13.5">
      <c r="A28" t="s">
        <v>59</v>
      </c>
      <c r="B28" s="7">
        <v>95</v>
      </c>
      <c r="C28" s="5">
        <v>94</v>
      </c>
      <c r="D28" s="5">
        <v>84</v>
      </c>
      <c r="E28" s="5">
        <v>50</v>
      </c>
      <c r="F28" s="6">
        <v>21</v>
      </c>
      <c r="G28" s="3">
        <f t="shared" si="0"/>
        <v>25</v>
      </c>
      <c r="H28" s="3">
        <f t="shared" si="1"/>
        <v>59.523809523809526</v>
      </c>
      <c r="I28" s="3">
        <f t="shared" si="2"/>
        <v>42</v>
      </c>
    </row>
    <row r="29" spans="1:9" ht="13.5">
      <c r="A29" t="s">
        <v>1</v>
      </c>
      <c r="B29" s="7">
        <v>67</v>
      </c>
      <c r="C29" s="5">
        <v>52</v>
      </c>
      <c r="D29" s="5">
        <v>41</v>
      </c>
      <c r="E29" s="5">
        <v>37</v>
      </c>
      <c r="F29" s="6">
        <v>20</v>
      </c>
      <c r="G29" s="3">
        <f t="shared" si="0"/>
        <v>48.78048780487805</v>
      </c>
      <c r="H29" s="3">
        <f t="shared" si="1"/>
        <v>90.2439024390244</v>
      </c>
      <c r="I29" s="3">
        <f t="shared" si="2"/>
        <v>54.054054054054056</v>
      </c>
    </row>
    <row r="30" spans="1:9" ht="13.5">
      <c r="A30" t="s">
        <v>54</v>
      </c>
      <c r="B30" s="7">
        <v>219</v>
      </c>
      <c r="C30" s="5">
        <v>219</v>
      </c>
      <c r="D30" s="5">
        <v>153</v>
      </c>
      <c r="E30" s="5">
        <v>90</v>
      </c>
      <c r="F30" s="6">
        <v>20</v>
      </c>
      <c r="G30" s="3">
        <f t="shared" si="0"/>
        <v>13.071895424836603</v>
      </c>
      <c r="H30" s="3">
        <f t="shared" si="1"/>
        <v>58.82352941176471</v>
      </c>
      <c r="I30" s="3">
        <f t="shared" si="2"/>
        <v>22.22222222222222</v>
      </c>
    </row>
    <row r="31" spans="1:9" ht="13.5">
      <c r="A31" t="s">
        <v>68</v>
      </c>
      <c r="B31" s="7">
        <v>91</v>
      </c>
      <c r="C31" s="5">
        <v>91</v>
      </c>
      <c r="D31" s="5">
        <v>79</v>
      </c>
      <c r="E31" s="5">
        <v>56</v>
      </c>
      <c r="F31" s="6">
        <v>20</v>
      </c>
      <c r="G31" s="3">
        <f t="shared" si="0"/>
        <v>25.31645569620253</v>
      </c>
      <c r="H31" s="3">
        <f t="shared" si="1"/>
        <v>70.88607594936708</v>
      </c>
      <c r="I31" s="3">
        <f t="shared" si="2"/>
        <v>35.714285714285715</v>
      </c>
    </row>
    <row r="32" spans="1:9" ht="13.5">
      <c r="A32" t="s">
        <v>52</v>
      </c>
      <c r="B32" s="7">
        <v>83</v>
      </c>
      <c r="C32" s="5">
        <v>82</v>
      </c>
      <c r="D32" s="5">
        <v>59</v>
      </c>
      <c r="E32" s="5">
        <v>33</v>
      </c>
      <c r="F32" s="6">
        <v>18</v>
      </c>
      <c r="G32" s="3">
        <f t="shared" si="0"/>
        <v>30.508474576271187</v>
      </c>
      <c r="H32" s="3">
        <f t="shared" si="1"/>
        <v>55.932203389830505</v>
      </c>
      <c r="I32" s="3">
        <f t="shared" si="2"/>
        <v>54.54545454545454</v>
      </c>
    </row>
    <row r="33" spans="1:9" ht="13.5">
      <c r="A33" t="s">
        <v>23</v>
      </c>
      <c r="B33" s="7">
        <v>137</v>
      </c>
      <c r="C33" s="5">
        <v>129</v>
      </c>
      <c r="D33" s="5">
        <v>93</v>
      </c>
      <c r="E33" s="5">
        <v>59</v>
      </c>
      <c r="F33" s="6">
        <v>17</v>
      </c>
      <c r="G33" s="3">
        <f t="shared" si="0"/>
        <v>18.27956989247312</v>
      </c>
      <c r="H33" s="3">
        <f t="shared" si="1"/>
        <v>63.44086021505376</v>
      </c>
      <c r="I33" s="3">
        <f t="shared" si="2"/>
        <v>28.8135593220339</v>
      </c>
    </row>
    <row r="34" spans="1:9" ht="13.5">
      <c r="A34" t="s">
        <v>36</v>
      </c>
      <c r="B34" s="7">
        <v>113</v>
      </c>
      <c r="C34" s="5">
        <v>113</v>
      </c>
      <c r="D34" s="5">
        <v>83</v>
      </c>
      <c r="E34" s="5">
        <v>54</v>
      </c>
      <c r="F34" s="6">
        <v>17</v>
      </c>
      <c r="G34" s="3">
        <f t="shared" si="0"/>
        <v>20.481927710843372</v>
      </c>
      <c r="H34" s="3">
        <f t="shared" si="1"/>
        <v>65.06024096385542</v>
      </c>
      <c r="I34" s="3">
        <f t="shared" si="2"/>
        <v>31.48148148148148</v>
      </c>
    </row>
    <row r="35" spans="1:9" ht="13.5">
      <c r="A35" t="s">
        <v>34</v>
      </c>
      <c r="B35" s="7">
        <v>97</v>
      </c>
      <c r="C35" s="5">
        <v>97</v>
      </c>
      <c r="D35" s="5">
        <v>68</v>
      </c>
      <c r="E35" s="5">
        <v>46</v>
      </c>
      <c r="F35" s="6">
        <v>14</v>
      </c>
      <c r="G35" s="3">
        <f t="shared" si="0"/>
        <v>20.588235294117645</v>
      </c>
      <c r="H35" s="3">
        <f t="shared" si="1"/>
        <v>67.64705882352942</v>
      </c>
      <c r="I35" s="3">
        <f t="shared" si="2"/>
        <v>30.434782608695656</v>
      </c>
    </row>
    <row r="36" spans="1:9" ht="13.5">
      <c r="A36" t="s">
        <v>53</v>
      </c>
      <c r="B36" s="7">
        <v>98</v>
      </c>
      <c r="C36" s="5">
        <v>98</v>
      </c>
      <c r="D36" s="5">
        <v>81</v>
      </c>
      <c r="E36" s="5">
        <v>39</v>
      </c>
      <c r="F36" s="6">
        <v>14</v>
      </c>
      <c r="G36" s="3">
        <f t="shared" si="0"/>
        <v>17.28395061728395</v>
      </c>
      <c r="H36" s="3">
        <f t="shared" si="1"/>
        <v>48.148148148148145</v>
      </c>
      <c r="I36" s="3">
        <f t="shared" si="2"/>
        <v>35.8974358974359</v>
      </c>
    </row>
    <row r="37" spans="1:9" ht="13.5">
      <c r="A37" t="s">
        <v>7</v>
      </c>
      <c r="B37" s="7">
        <v>75</v>
      </c>
      <c r="C37" s="5">
        <v>65</v>
      </c>
      <c r="D37" s="5">
        <v>52</v>
      </c>
      <c r="E37" s="5">
        <v>31</v>
      </c>
      <c r="F37" s="6">
        <v>13</v>
      </c>
      <c r="G37" s="3">
        <f t="shared" si="0"/>
        <v>25</v>
      </c>
      <c r="H37" s="3">
        <f t="shared" si="1"/>
        <v>59.61538461538461</v>
      </c>
      <c r="I37" s="3">
        <f t="shared" si="2"/>
        <v>41.935483870967744</v>
      </c>
    </row>
    <row r="38" spans="1:9" ht="13.5">
      <c r="A38" t="s">
        <v>6</v>
      </c>
      <c r="B38" s="7">
        <v>157</v>
      </c>
      <c r="C38" s="5">
        <v>156</v>
      </c>
      <c r="D38" s="5">
        <v>81</v>
      </c>
      <c r="E38" s="5">
        <v>44</v>
      </c>
      <c r="F38" s="6">
        <v>12</v>
      </c>
      <c r="G38" s="3">
        <f t="shared" si="0"/>
        <v>14.814814814814813</v>
      </c>
      <c r="H38" s="3">
        <f t="shared" si="1"/>
        <v>54.32098765432099</v>
      </c>
      <c r="I38" s="3">
        <f t="shared" si="2"/>
        <v>27.27272727272727</v>
      </c>
    </row>
    <row r="39" spans="1:9" ht="13.5">
      <c r="A39" t="s">
        <v>37</v>
      </c>
      <c r="B39" s="7">
        <v>100</v>
      </c>
      <c r="C39" s="5">
        <v>100</v>
      </c>
      <c r="D39" s="5">
        <v>76</v>
      </c>
      <c r="E39" s="5">
        <v>51</v>
      </c>
      <c r="F39" s="6">
        <v>12</v>
      </c>
      <c r="G39" s="3">
        <f t="shared" si="0"/>
        <v>15.789473684210526</v>
      </c>
      <c r="H39" s="3">
        <f t="shared" si="1"/>
        <v>67.10526315789474</v>
      </c>
      <c r="I39" s="3">
        <f t="shared" si="2"/>
        <v>23.52941176470588</v>
      </c>
    </row>
    <row r="40" spans="1:9" ht="13.5">
      <c r="A40" t="s">
        <v>67</v>
      </c>
      <c r="B40" s="7">
        <v>63</v>
      </c>
      <c r="C40" s="5">
        <v>63</v>
      </c>
      <c r="D40" s="5">
        <v>46</v>
      </c>
      <c r="E40" s="5">
        <v>36</v>
      </c>
      <c r="F40" s="6">
        <v>12</v>
      </c>
      <c r="G40" s="3">
        <f t="shared" si="0"/>
        <v>26.08695652173913</v>
      </c>
      <c r="H40" s="3">
        <f t="shared" si="1"/>
        <v>78.26086956521739</v>
      </c>
      <c r="I40" s="3">
        <f t="shared" si="2"/>
        <v>33.33333333333333</v>
      </c>
    </row>
    <row r="41" spans="1:9" ht="13.5">
      <c r="A41" t="s">
        <v>12</v>
      </c>
      <c r="B41" s="7">
        <v>74</v>
      </c>
      <c r="C41" s="5">
        <v>74</v>
      </c>
      <c r="D41" s="5">
        <v>49</v>
      </c>
      <c r="E41" s="5">
        <v>34</v>
      </c>
      <c r="F41" s="6">
        <v>11</v>
      </c>
      <c r="G41" s="3">
        <f t="shared" si="0"/>
        <v>22.448979591836736</v>
      </c>
      <c r="H41" s="3">
        <f t="shared" si="1"/>
        <v>69.38775510204081</v>
      </c>
      <c r="I41" s="3">
        <f t="shared" si="2"/>
        <v>32.35294117647059</v>
      </c>
    </row>
    <row r="42" spans="1:9" ht="13.5">
      <c r="A42" t="s">
        <v>35</v>
      </c>
      <c r="B42" s="7">
        <v>102</v>
      </c>
      <c r="C42" s="5">
        <v>96</v>
      </c>
      <c r="D42" s="5">
        <v>67</v>
      </c>
      <c r="E42" s="5">
        <v>37</v>
      </c>
      <c r="F42" s="6">
        <v>10</v>
      </c>
      <c r="G42" s="3">
        <f t="shared" si="0"/>
        <v>14.925373134328357</v>
      </c>
      <c r="H42" s="3">
        <f t="shared" si="1"/>
        <v>55.223880597014926</v>
      </c>
      <c r="I42" s="3">
        <f t="shared" si="2"/>
        <v>27.027027027027028</v>
      </c>
    </row>
    <row r="43" spans="1:9" ht="13.5">
      <c r="A43" t="s">
        <v>19</v>
      </c>
      <c r="B43" s="7">
        <v>68</v>
      </c>
      <c r="C43" s="5">
        <v>68</v>
      </c>
      <c r="D43" s="5">
        <v>50</v>
      </c>
      <c r="E43" s="5">
        <v>26</v>
      </c>
      <c r="F43" s="6">
        <v>9</v>
      </c>
      <c r="G43" s="3">
        <f t="shared" si="0"/>
        <v>18</v>
      </c>
      <c r="H43" s="3">
        <f t="shared" si="1"/>
        <v>52</v>
      </c>
      <c r="I43" s="3">
        <f t="shared" si="2"/>
        <v>34.61538461538461</v>
      </c>
    </row>
    <row r="44" spans="1:9" ht="13.5">
      <c r="A44" t="s">
        <v>64</v>
      </c>
      <c r="B44" s="7">
        <v>116</v>
      </c>
      <c r="C44" s="5">
        <v>109</v>
      </c>
      <c r="D44" s="5">
        <v>77</v>
      </c>
      <c r="E44" s="5">
        <v>47</v>
      </c>
      <c r="F44" s="6">
        <v>9</v>
      </c>
      <c r="G44" s="3">
        <f t="shared" si="0"/>
        <v>11.688311688311687</v>
      </c>
      <c r="H44" s="3">
        <f t="shared" si="1"/>
        <v>61.038961038961034</v>
      </c>
      <c r="I44" s="3">
        <f t="shared" si="2"/>
        <v>19.148936170212767</v>
      </c>
    </row>
    <row r="45" spans="1:9" ht="13.5">
      <c r="A45" t="s">
        <v>2</v>
      </c>
      <c r="B45" s="7">
        <v>115</v>
      </c>
      <c r="C45" s="5">
        <v>114</v>
      </c>
      <c r="D45" s="5">
        <v>89</v>
      </c>
      <c r="E45" s="5">
        <v>34</v>
      </c>
      <c r="F45" s="6">
        <v>8</v>
      </c>
      <c r="G45" s="3">
        <f t="shared" si="0"/>
        <v>8.98876404494382</v>
      </c>
      <c r="H45" s="3">
        <f t="shared" si="1"/>
        <v>38.20224719101123</v>
      </c>
      <c r="I45" s="3">
        <f t="shared" si="2"/>
        <v>23.52941176470588</v>
      </c>
    </row>
    <row r="46" spans="1:9" ht="13.5">
      <c r="A46" t="s">
        <v>43</v>
      </c>
      <c r="B46" s="7">
        <v>109</v>
      </c>
      <c r="C46" s="5">
        <v>108</v>
      </c>
      <c r="D46" s="5">
        <v>62</v>
      </c>
      <c r="E46" s="5">
        <v>31</v>
      </c>
      <c r="F46" s="6">
        <v>8</v>
      </c>
      <c r="G46" s="3">
        <f t="shared" si="0"/>
        <v>12.903225806451612</v>
      </c>
      <c r="H46" s="3">
        <f t="shared" si="1"/>
        <v>50</v>
      </c>
      <c r="I46" s="3">
        <f t="shared" si="2"/>
        <v>25.806451612903224</v>
      </c>
    </row>
    <row r="47" spans="1:9" ht="13.5">
      <c r="A47" t="s">
        <v>15</v>
      </c>
      <c r="B47" s="7">
        <v>77</v>
      </c>
      <c r="C47" s="5">
        <v>77</v>
      </c>
      <c r="D47" s="5">
        <v>56</v>
      </c>
      <c r="E47" s="5">
        <v>31</v>
      </c>
      <c r="F47" s="6">
        <v>7</v>
      </c>
      <c r="G47" s="3">
        <f t="shared" si="0"/>
        <v>12.5</v>
      </c>
      <c r="H47" s="3">
        <f t="shared" si="1"/>
        <v>55.35714285714286</v>
      </c>
      <c r="I47" s="3">
        <f t="shared" si="2"/>
        <v>22.58064516129032</v>
      </c>
    </row>
    <row r="48" spans="1:9" ht="13.5">
      <c r="A48" t="s">
        <v>60</v>
      </c>
      <c r="B48" s="7">
        <v>80</v>
      </c>
      <c r="C48" s="5">
        <v>50</v>
      </c>
      <c r="D48" s="5">
        <v>38</v>
      </c>
      <c r="E48" s="5">
        <v>23</v>
      </c>
      <c r="F48" s="6">
        <v>7</v>
      </c>
      <c r="G48" s="3">
        <f t="shared" si="0"/>
        <v>18.421052631578945</v>
      </c>
      <c r="H48" s="3">
        <f t="shared" si="1"/>
        <v>60.526315789473685</v>
      </c>
      <c r="I48" s="3">
        <f t="shared" si="2"/>
        <v>30.434782608695656</v>
      </c>
    </row>
    <row r="49" spans="1:9" ht="13.5">
      <c r="A49" t="s">
        <v>62</v>
      </c>
      <c r="B49" s="7">
        <v>33</v>
      </c>
      <c r="C49" s="5">
        <v>32</v>
      </c>
      <c r="D49" s="5">
        <v>24</v>
      </c>
      <c r="E49" s="5">
        <v>18</v>
      </c>
      <c r="F49" s="6">
        <v>7</v>
      </c>
      <c r="G49" s="3">
        <f t="shared" si="0"/>
        <v>29.166666666666668</v>
      </c>
      <c r="H49" s="3">
        <f t="shared" si="1"/>
        <v>75</v>
      </c>
      <c r="I49" s="3">
        <f t="shared" si="2"/>
        <v>38.88888888888889</v>
      </c>
    </row>
    <row r="50" spans="1:9" ht="13.5">
      <c r="A50" t="s">
        <v>66</v>
      </c>
      <c r="B50" s="7">
        <v>63</v>
      </c>
      <c r="C50" s="5">
        <v>62</v>
      </c>
      <c r="D50" s="5">
        <v>37</v>
      </c>
      <c r="E50" s="5">
        <v>20</v>
      </c>
      <c r="F50" s="6">
        <v>7</v>
      </c>
      <c r="G50" s="3">
        <f t="shared" si="0"/>
        <v>18.91891891891892</v>
      </c>
      <c r="H50" s="3">
        <f t="shared" si="1"/>
        <v>54.054054054054056</v>
      </c>
      <c r="I50" s="3">
        <f t="shared" si="2"/>
        <v>35</v>
      </c>
    </row>
    <row r="51" spans="1:9" ht="13.5">
      <c r="A51" t="s">
        <v>26</v>
      </c>
      <c r="B51" s="7">
        <v>85</v>
      </c>
      <c r="C51" s="5">
        <v>85</v>
      </c>
      <c r="D51" s="5">
        <v>55</v>
      </c>
      <c r="E51" s="5">
        <v>24</v>
      </c>
      <c r="F51" s="6">
        <v>6</v>
      </c>
      <c r="G51" s="3">
        <f t="shared" si="0"/>
        <v>10.909090909090908</v>
      </c>
      <c r="H51" s="3">
        <f t="shared" si="1"/>
        <v>43.63636363636363</v>
      </c>
      <c r="I51" s="3">
        <f t="shared" si="2"/>
        <v>25</v>
      </c>
    </row>
    <row r="52" spans="1:9" ht="13.5">
      <c r="A52" t="s">
        <v>41</v>
      </c>
      <c r="B52" s="7">
        <v>50</v>
      </c>
      <c r="C52" s="5">
        <v>49</v>
      </c>
      <c r="D52" s="5">
        <v>38</v>
      </c>
      <c r="E52" s="5">
        <v>28</v>
      </c>
      <c r="F52" s="6">
        <v>6</v>
      </c>
      <c r="G52" s="3">
        <f t="shared" si="0"/>
        <v>15.789473684210526</v>
      </c>
      <c r="H52" s="3">
        <f t="shared" si="1"/>
        <v>73.68421052631578</v>
      </c>
      <c r="I52" s="3">
        <f t="shared" si="2"/>
        <v>21.428571428571427</v>
      </c>
    </row>
    <row r="53" spans="1:9" ht="13.5">
      <c r="A53" t="s">
        <v>58</v>
      </c>
      <c r="B53" s="7">
        <v>74</v>
      </c>
      <c r="C53" s="5">
        <v>72</v>
      </c>
      <c r="D53" s="5">
        <v>47</v>
      </c>
      <c r="E53" s="5">
        <v>23</v>
      </c>
      <c r="F53" s="6">
        <v>6</v>
      </c>
      <c r="G53" s="3">
        <f t="shared" si="0"/>
        <v>12.76595744680851</v>
      </c>
      <c r="H53" s="3">
        <f t="shared" si="1"/>
        <v>48.93617021276596</v>
      </c>
      <c r="I53" s="3">
        <f t="shared" si="2"/>
        <v>26.08695652173913</v>
      </c>
    </row>
    <row r="54" spans="1:9" ht="13.5">
      <c r="A54" t="s">
        <v>20</v>
      </c>
      <c r="B54" s="7">
        <v>57</v>
      </c>
      <c r="C54" s="5">
        <v>57</v>
      </c>
      <c r="D54" s="5">
        <v>32</v>
      </c>
      <c r="E54" s="5">
        <v>17</v>
      </c>
      <c r="F54" s="6">
        <v>5</v>
      </c>
      <c r="G54" s="3">
        <f t="shared" si="0"/>
        <v>15.625</v>
      </c>
      <c r="H54" s="3">
        <f t="shared" si="1"/>
        <v>53.125</v>
      </c>
      <c r="I54" s="3">
        <f t="shared" si="2"/>
        <v>29.411764705882355</v>
      </c>
    </row>
    <row r="55" spans="1:9" ht="13.5">
      <c r="A55" t="s">
        <v>21</v>
      </c>
      <c r="B55" s="7">
        <v>76</v>
      </c>
      <c r="C55" s="5">
        <v>75</v>
      </c>
      <c r="D55" s="5">
        <v>50</v>
      </c>
      <c r="E55" s="5">
        <v>36</v>
      </c>
      <c r="F55" s="6">
        <v>5</v>
      </c>
      <c r="G55" s="3">
        <f t="shared" si="0"/>
        <v>10</v>
      </c>
      <c r="H55" s="3">
        <f t="shared" si="1"/>
        <v>72</v>
      </c>
      <c r="I55" s="3">
        <f t="shared" si="2"/>
        <v>13.88888888888889</v>
      </c>
    </row>
    <row r="56" spans="1:9" ht="13.5">
      <c r="A56" t="s">
        <v>27</v>
      </c>
      <c r="B56" s="7">
        <v>81</v>
      </c>
      <c r="C56" s="5">
        <v>81</v>
      </c>
      <c r="D56" s="5">
        <v>48</v>
      </c>
      <c r="E56" s="5">
        <v>28</v>
      </c>
      <c r="F56" s="6">
        <v>5</v>
      </c>
      <c r="G56" s="3">
        <f t="shared" si="0"/>
        <v>10.416666666666668</v>
      </c>
      <c r="H56" s="3">
        <f t="shared" si="1"/>
        <v>58.333333333333336</v>
      </c>
      <c r="I56" s="3">
        <f t="shared" si="2"/>
        <v>17.857142857142858</v>
      </c>
    </row>
    <row r="57" spans="1:9" ht="13.5">
      <c r="A57" t="s">
        <v>49</v>
      </c>
      <c r="B57" s="7">
        <v>119</v>
      </c>
      <c r="C57" s="5">
        <v>112</v>
      </c>
      <c r="D57" s="5">
        <v>70</v>
      </c>
      <c r="E57" s="5">
        <v>35</v>
      </c>
      <c r="F57" s="6">
        <v>5</v>
      </c>
      <c r="G57" s="3">
        <f t="shared" si="0"/>
        <v>7.142857142857142</v>
      </c>
      <c r="H57" s="3">
        <f t="shared" si="1"/>
        <v>50</v>
      </c>
      <c r="I57" s="3">
        <f t="shared" si="2"/>
        <v>14.285714285714285</v>
      </c>
    </row>
    <row r="58" spans="1:9" ht="13.5">
      <c r="A58" t="s">
        <v>50</v>
      </c>
      <c r="B58" s="7">
        <v>95</v>
      </c>
      <c r="C58" s="5">
        <v>94</v>
      </c>
      <c r="D58" s="5">
        <v>66</v>
      </c>
      <c r="E58" s="5">
        <v>34</v>
      </c>
      <c r="F58" s="6">
        <v>5</v>
      </c>
      <c r="G58" s="3">
        <f t="shared" si="0"/>
        <v>7.575757575757576</v>
      </c>
      <c r="H58" s="3">
        <f t="shared" si="1"/>
        <v>51.515151515151516</v>
      </c>
      <c r="I58" s="3">
        <f t="shared" si="2"/>
        <v>14.705882352941178</v>
      </c>
    </row>
    <row r="59" spans="1:9" ht="13.5">
      <c r="A59" t="s">
        <v>72</v>
      </c>
      <c r="B59" s="7">
        <v>72</v>
      </c>
      <c r="C59" s="5">
        <v>69</v>
      </c>
      <c r="D59" s="5">
        <v>48</v>
      </c>
      <c r="E59" s="5">
        <v>32</v>
      </c>
      <c r="F59" s="6">
        <v>5</v>
      </c>
      <c r="G59" s="3">
        <f t="shared" si="0"/>
        <v>10.416666666666668</v>
      </c>
      <c r="H59" s="3">
        <f t="shared" si="1"/>
        <v>66.66666666666666</v>
      </c>
      <c r="I59" s="3">
        <f t="shared" si="2"/>
        <v>15.625</v>
      </c>
    </row>
    <row r="60" spans="1:9" ht="13.5">
      <c r="A60" t="s">
        <v>0</v>
      </c>
      <c r="B60" s="7">
        <v>45</v>
      </c>
      <c r="C60" s="5">
        <v>44</v>
      </c>
      <c r="D60" s="5">
        <v>26</v>
      </c>
      <c r="E60" s="5">
        <v>11</v>
      </c>
      <c r="F60" s="6">
        <v>4</v>
      </c>
      <c r="G60" s="3">
        <f t="shared" si="0"/>
        <v>15.384615384615385</v>
      </c>
      <c r="H60" s="3">
        <f t="shared" si="1"/>
        <v>42.30769230769231</v>
      </c>
      <c r="I60" s="3">
        <f t="shared" si="2"/>
        <v>36.36363636363637</v>
      </c>
    </row>
    <row r="61" spans="1:9" ht="13.5">
      <c r="A61" t="s">
        <v>11</v>
      </c>
      <c r="B61" s="7">
        <v>81</v>
      </c>
      <c r="C61" s="5">
        <v>80</v>
      </c>
      <c r="D61" s="5">
        <v>60</v>
      </c>
      <c r="E61" s="5">
        <v>26</v>
      </c>
      <c r="F61" s="6">
        <v>4</v>
      </c>
      <c r="G61" s="3">
        <f t="shared" si="0"/>
        <v>6.666666666666667</v>
      </c>
      <c r="H61" s="3">
        <f t="shared" si="1"/>
        <v>43.333333333333336</v>
      </c>
      <c r="I61" s="3">
        <f t="shared" si="2"/>
        <v>15.384615384615385</v>
      </c>
    </row>
    <row r="62" spans="1:9" ht="13.5">
      <c r="A62" t="s">
        <v>28</v>
      </c>
      <c r="B62" s="7">
        <v>48</v>
      </c>
      <c r="C62" s="5">
        <v>48</v>
      </c>
      <c r="D62" s="5">
        <v>36</v>
      </c>
      <c r="E62" s="5">
        <v>15</v>
      </c>
      <c r="F62" s="6">
        <v>4</v>
      </c>
      <c r="G62" s="3">
        <f t="shared" si="0"/>
        <v>11.11111111111111</v>
      </c>
      <c r="H62" s="3">
        <f t="shared" si="1"/>
        <v>41.66666666666667</v>
      </c>
      <c r="I62" s="3">
        <f t="shared" si="2"/>
        <v>26.666666666666668</v>
      </c>
    </row>
    <row r="63" spans="1:9" ht="13.5">
      <c r="A63" t="s">
        <v>32</v>
      </c>
      <c r="B63" s="7">
        <v>52</v>
      </c>
      <c r="C63" s="5">
        <v>51</v>
      </c>
      <c r="D63" s="5">
        <v>26</v>
      </c>
      <c r="E63" s="5">
        <v>13</v>
      </c>
      <c r="F63" s="6">
        <v>4</v>
      </c>
      <c r="G63" s="3">
        <f t="shared" si="0"/>
        <v>15.384615384615385</v>
      </c>
      <c r="H63" s="3">
        <f t="shared" si="1"/>
        <v>50</v>
      </c>
      <c r="I63" s="3">
        <f t="shared" si="2"/>
        <v>30.76923076923077</v>
      </c>
    </row>
    <row r="64" spans="1:9" ht="13.5">
      <c r="A64" t="s">
        <v>33</v>
      </c>
      <c r="B64" s="7">
        <v>123</v>
      </c>
      <c r="C64" s="5">
        <v>123</v>
      </c>
      <c r="D64" s="5">
        <v>80</v>
      </c>
      <c r="E64" s="5">
        <v>30</v>
      </c>
      <c r="F64" s="6">
        <v>4</v>
      </c>
      <c r="G64" s="3">
        <f t="shared" si="0"/>
        <v>5</v>
      </c>
      <c r="H64" s="3">
        <f t="shared" si="1"/>
        <v>37.5</v>
      </c>
      <c r="I64" s="3">
        <f t="shared" si="2"/>
        <v>13.333333333333334</v>
      </c>
    </row>
    <row r="65" spans="1:9" ht="13.5">
      <c r="A65" t="s">
        <v>47</v>
      </c>
      <c r="B65" s="7">
        <v>57</v>
      </c>
      <c r="C65" s="5">
        <v>57</v>
      </c>
      <c r="D65" s="5">
        <v>33</v>
      </c>
      <c r="E65" s="5">
        <v>21</v>
      </c>
      <c r="F65" s="6">
        <v>4</v>
      </c>
      <c r="G65" s="3">
        <f t="shared" si="0"/>
        <v>12.121212121212121</v>
      </c>
      <c r="H65" s="3">
        <f t="shared" si="1"/>
        <v>63.63636363636363</v>
      </c>
      <c r="I65" s="3">
        <f t="shared" si="2"/>
        <v>19.047619047619047</v>
      </c>
    </row>
    <row r="66" spans="1:9" ht="13.5">
      <c r="A66" t="s">
        <v>55</v>
      </c>
      <c r="B66" s="7">
        <v>34</v>
      </c>
      <c r="C66" s="5">
        <v>32</v>
      </c>
      <c r="D66" s="5">
        <v>24</v>
      </c>
      <c r="E66" s="5">
        <v>20</v>
      </c>
      <c r="F66" s="6">
        <v>4</v>
      </c>
      <c r="G66" s="3">
        <f t="shared" si="0"/>
        <v>16.666666666666664</v>
      </c>
      <c r="H66" s="3">
        <f t="shared" si="1"/>
        <v>83.33333333333334</v>
      </c>
      <c r="I66" s="3">
        <f t="shared" si="2"/>
        <v>20</v>
      </c>
    </row>
    <row r="67" spans="1:9" ht="13.5">
      <c r="A67" t="s">
        <v>71</v>
      </c>
      <c r="B67" s="7">
        <v>52</v>
      </c>
      <c r="C67" s="5">
        <v>50</v>
      </c>
      <c r="D67" s="5">
        <v>40</v>
      </c>
      <c r="E67" s="5">
        <v>21</v>
      </c>
      <c r="F67" s="6">
        <v>4</v>
      </c>
      <c r="G67" s="3">
        <f t="shared" si="0"/>
        <v>10</v>
      </c>
      <c r="H67" s="3">
        <f t="shared" si="1"/>
        <v>52.5</v>
      </c>
      <c r="I67" s="3">
        <f t="shared" si="2"/>
        <v>19.047619047619047</v>
      </c>
    </row>
    <row r="68" spans="1:9" ht="13.5">
      <c r="A68" t="s">
        <v>8</v>
      </c>
      <c r="B68" s="7">
        <v>59</v>
      </c>
      <c r="C68" s="5">
        <v>59</v>
      </c>
      <c r="D68" s="5">
        <v>42</v>
      </c>
      <c r="E68" s="5">
        <v>16</v>
      </c>
      <c r="F68" s="6">
        <v>3</v>
      </c>
      <c r="G68" s="3">
        <f aca="true" t="shared" si="3" ref="G68:G77">F68/D68*100</f>
        <v>7.142857142857142</v>
      </c>
      <c r="H68" s="3">
        <f aca="true" t="shared" si="4" ref="H68:H77">E68/D68*100</f>
        <v>38.095238095238095</v>
      </c>
      <c r="I68" s="3">
        <f aca="true" t="shared" si="5" ref="I68:I77">F68/E68*100</f>
        <v>18.75</v>
      </c>
    </row>
    <row r="69" spans="1:9" ht="13.5">
      <c r="A69" t="s">
        <v>24</v>
      </c>
      <c r="B69" s="7">
        <v>36</v>
      </c>
      <c r="C69" s="5">
        <v>36</v>
      </c>
      <c r="D69" s="5">
        <v>28</v>
      </c>
      <c r="E69" s="5">
        <v>13</v>
      </c>
      <c r="F69" s="6">
        <v>3</v>
      </c>
      <c r="G69" s="3">
        <f t="shared" si="3"/>
        <v>10.714285714285714</v>
      </c>
      <c r="H69" s="3">
        <f t="shared" si="4"/>
        <v>46.42857142857143</v>
      </c>
      <c r="I69" s="3">
        <f t="shared" si="5"/>
        <v>23.076923076923077</v>
      </c>
    </row>
    <row r="70" spans="1:9" ht="13.5">
      <c r="A70" t="s">
        <v>38</v>
      </c>
      <c r="B70" s="7">
        <v>78</v>
      </c>
      <c r="C70" s="5">
        <v>78</v>
      </c>
      <c r="D70" s="5">
        <v>43</v>
      </c>
      <c r="E70" s="5">
        <v>20</v>
      </c>
      <c r="F70" s="6">
        <v>3</v>
      </c>
      <c r="G70" s="3">
        <f t="shared" si="3"/>
        <v>6.976744186046512</v>
      </c>
      <c r="H70" s="3">
        <f t="shared" si="4"/>
        <v>46.51162790697674</v>
      </c>
      <c r="I70" s="3">
        <f t="shared" si="5"/>
        <v>15</v>
      </c>
    </row>
    <row r="71" spans="1:9" ht="13.5">
      <c r="A71" t="s">
        <v>42</v>
      </c>
      <c r="B71" s="7">
        <v>57</v>
      </c>
      <c r="C71" s="5">
        <v>57</v>
      </c>
      <c r="D71" s="5">
        <v>34</v>
      </c>
      <c r="E71" s="5">
        <v>21</v>
      </c>
      <c r="F71" s="6">
        <v>3</v>
      </c>
      <c r="G71" s="3">
        <f t="shared" si="3"/>
        <v>8.823529411764707</v>
      </c>
      <c r="H71" s="3">
        <f t="shared" si="4"/>
        <v>61.76470588235294</v>
      </c>
      <c r="I71" s="3">
        <f t="shared" si="5"/>
        <v>14.285714285714285</v>
      </c>
    </row>
    <row r="72" spans="1:9" ht="13.5">
      <c r="A72" t="s">
        <v>44</v>
      </c>
      <c r="B72" s="7">
        <v>83</v>
      </c>
      <c r="C72" s="5">
        <v>79</v>
      </c>
      <c r="D72" s="5">
        <v>50</v>
      </c>
      <c r="E72" s="5">
        <v>20</v>
      </c>
      <c r="F72" s="6">
        <v>3</v>
      </c>
      <c r="G72" s="3">
        <f t="shared" si="3"/>
        <v>6</v>
      </c>
      <c r="H72" s="3">
        <f t="shared" si="4"/>
        <v>40</v>
      </c>
      <c r="I72" s="3">
        <f t="shared" si="5"/>
        <v>15</v>
      </c>
    </row>
    <row r="73" spans="1:9" ht="13.5">
      <c r="A73" t="s">
        <v>3</v>
      </c>
      <c r="B73" s="7">
        <v>69</v>
      </c>
      <c r="C73" s="5">
        <v>69</v>
      </c>
      <c r="D73" s="5">
        <v>36</v>
      </c>
      <c r="E73" s="5">
        <v>11</v>
      </c>
      <c r="F73" s="6">
        <v>2</v>
      </c>
      <c r="G73" s="3">
        <f t="shared" si="3"/>
        <v>5.555555555555555</v>
      </c>
      <c r="H73" s="3">
        <f t="shared" si="4"/>
        <v>30.555555555555557</v>
      </c>
      <c r="I73" s="3">
        <f t="shared" si="5"/>
        <v>18.181818181818183</v>
      </c>
    </row>
    <row r="74" spans="1:9" ht="13.5">
      <c r="A74" t="s">
        <v>10</v>
      </c>
      <c r="B74" s="7">
        <v>53</v>
      </c>
      <c r="C74" s="5">
        <v>49</v>
      </c>
      <c r="D74" s="5">
        <v>35</v>
      </c>
      <c r="E74" s="5">
        <v>17</v>
      </c>
      <c r="F74" s="6">
        <v>2</v>
      </c>
      <c r="G74" s="3">
        <f t="shared" si="3"/>
        <v>5.714285714285714</v>
      </c>
      <c r="H74" s="3">
        <f t="shared" si="4"/>
        <v>48.57142857142857</v>
      </c>
      <c r="I74" s="3">
        <f t="shared" si="5"/>
        <v>11.76470588235294</v>
      </c>
    </row>
    <row r="75" spans="1:9" ht="13.5">
      <c r="A75" t="s">
        <v>57</v>
      </c>
      <c r="B75" s="7">
        <v>46</v>
      </c>
      <c r="C75" s="5">
        <v>44</v>
      </c>
      <c r="D75" s="5">
        <v>26</v>
      </c>
      <c r="E75" s="5">
        <v>8</v>
      </c>
      <c r="F75" s="6">
        <v>2</v>
      </c>
      <c r="G75" s="3">
        <f t="shared" si="3"/>
        <v>7.6923076923076925</v>
      </c>
      <c r="H75" s="3">
        <f t="shared" si="4"/>
        <v>30.76923076923077</v>
      </c>
      <c r="I75" s="3">
        <f t="shared" si="5"/>
        <v>25</v>
      </c>
    </row>
    <row r="76" spans="1:9" ht="13.5">
      <c r="A76" t="s">
        <v>17</v>
      </c>
      <c r="B76" s="7">
        <v>100</v>
      </c>
      <c r="C76" s="5">
        <v>96</v>
      </c>
      <c r="D76" s="5">
        <v>51</v>
      </c>
      <c r="E76" s="5">
        <v>20</v>
      </c>
      <c r="F76" s="6">
        <v>1</v>
      </c>
      <c r="G76" s="3">
        <f t="shared" si="3"/>
        <v>1.9607843137254901</v>
      </c>
      <c r="H76" s="3">
        <f t="shared" si="4"/>
        <v>39.21568627450981</v>
      </c>
      <c r="I76" s="3">
        <f t="shared" si="5"/>
        <v>5</v>
      </c>
    </row>
    <row r="77" spans="1:9" ht="13.5">
      <c r="A77" t="s">
        <v>29</v>
      </c>
      <c r="B77" s="8">
        <v>43</v>
      </c>
      <c r="C77" s="9">
        <v>42</v>
      </c>
      <c r="D77" s="9">
        <v>23</v>
      </c>
      <c r="E77" s="9">
        <v>13</v>
      </c>
      <c r="F77" s="10">
        <v>1</v>
      </c>
      <c r="G77" s="3">
        <f t="shared" si="3"/>
        <v>4.3478260869565215</v>
      </c>
      <c r="H77" s="3">
        <f t="shared" si="4"/>
        <v>56.52173913043478</v>
      </c>
      <c r="I77" s="3">
        <f t="shared" si="5"/>
        <v>7.6923076923076925</v>
      </c>
    </row>
  </sheetData>
  <mergeCells count="2">
    <mergeCell ref="B1:F1"/>
    <mergeCell ref="G1:I1"/>
  </mergeCells>
  <printOptions gridLines="1"/>
  <pageMargins left="1.04" right="0.75" top="1" bottom="1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Q7" sqref="Q7"/>
    </sheetView>
  </sheetViews>
  <sheetFormatPr defaultColWidth="9.00390625" defaultRowHeight="13.5"/>
  <cols>
    <col min="1" max="1" width="21.875" style="0" customWidth="1"/>
    <col min="2" max="7" width="5.125" style="0" customWidth="1"/>
    <col min="8" max="10" width="6.625" style="0" customWidth="1"/>
  </cols>
  <sheetData>
    <row r="1" spans="1:10" ht="13.5">
      <c r="A1" s="47" t="s">
        <v>77</v>
      </c>
      <c r="B1" s="44" t="s">
        <v>80</v>
      </c>
      <c r="C1" s="45"/>
      <c r="D1" s="46"/>
      <c r="E1" s="47" t="s">
        <v>83</v>
      </c>
      <c r="F1" s="47"/>
      <c r="G1" s="47"/>
      <c r="H1" s="44" t="s">
        <v>89</v>
      </c>
      <c r="I1" s="45"/>
      <c r="J1" s="46"/>
    </row>
    <row r="2" spans="1:10" ht="13.5">
      <c r="A2" s="47"/>
      <c r="B2" s="7"/>
      <c r="C2" s="5" t="s">
        <v>81</v>
      </c>
      <c r="D2" s="6" t="s">
        <v>82</v>
      </c>
      <c r="F2" t="s">
        <v>81</v>
      </c>
      <c r="G2" t="s">
        <v>82</v>
      </c>
      <c r="H2" s="7"/>
      <c r="I2" s="5" t="s">
        <v>81</v>
      </c>
      <c r="J2" s="6" t="s">
        <v>82</v>
      </c>
    </row>
    <row r="3" spans="1:10" ht="13.5">
      <c r="A3" s="17" t="s">
        <v>75</v>
      </c>
      <c r="B3" s="17">
        <v>7392</v>
      </c>
      <c r="C3" s="18">
        <v>3274</v>
      </c>
      <c r="D3" s="24">
        <v>4118</v>
      </c>
      <c r="E3" s="18">
        <v>2043</v>
      </c>
      <c r="F3" s="18">
        <v>1266</v>
      </c>
      <c r="G3" s="18">
        <v>777</v>
      </c>
      <c r="H3" s="25">
        <f aca="true" t="shared" si="0" ref="H3:H34">IF(B3=0,,E3/B3*100)</f>
        <v>27.637987012987015</v>
      </c>
      <c r="I3" s="19">
        <f aca="true" t="shared" si="1" ref="I3:I34">IF(C3=0,,F3/C3*100)</f>
        <v>38.6682956627978</v>
      </c>
      <c r="J3" s="20">
        <f aca="true" t="shared" si="2" ref="J3:J34">IF(D3=0,,G3/D3*100)</f>
        <v>18.868382710053424</v>
      </c>
    </row>
    <row r="4" spans="1:10" ht="13.5">
      <c r="A4" t="s">
        <v>45</v>
      </c>
      <c r="B4" s="7">
        <v>389</v>
      </c>
      <c r="C4" s="5">
        <v>272</v>
      </c>
      <c r="D4" s="6">
        <v>117</v>
      </c>
      <c r="E4">
        <v>216</v>
      </c>
      <c r="F4">
        <v>168</v>
      </c>
      <c r="G4">
        <v>48</v>
      </c>
      <c r="H4" s="11">
        <f t="shared" si="0"/>
        <v>55.52699228791774</v>
      </c>
      <c r="I4" s="12">
        <f t="shared" si="1"/>
        <v>61.76470588235294</v>
      </c>
      <c r="J4" s="13">
        <f t="shared" si="2"/>
        <v>41.02564102564102</v>
      </c>
    </row>
    <row r="5" spans="1:10" ht="13.5">
      <c r="A5" t="s">
        <v>40</v>
      </c>
      <c r="B5" s="7">
        <v>373</v>
      </c>
      <c r="C5" s="5">
        <v>250</v>
      </c>
      <c r="D5" s="6">
        <v>123</v>
      </c>
      <c r="E5">
        <v>162</v>
      </c>
      <c r="F5">
        <v>136</v>
      </c>
      <c r="G5">
        <v>26</v>
      </c>
      <c r="H5" s="11">
        <f t="shared" si="0"/>
        <v>43.43163538873995</v>
      </c>
      <c r="I5" s="12">
        <f t="shared" si="1"/>
        <v>54.400000000000006</v>
      </c>
      <c r="J5" s="13">
        <f t="shared" si="2"/>
        <v>21.138211382113823</v>
      </c>
    </row>
    <row r="6" spans="1:10" ht="13.5">
      <c r="A6" t="s">
        <v>22</v>
      </c>
      <c r="B6" s="7">
        <v>317</v>
      </c>
      <c r="C6" s="5">
        <v>218</v>
      </c>
      <c r="D6" s="6">
        <v>99</v>
      </c>
      <c r="E6">
        <v>147</v>
      </c>
      <c r="F6">
        <v>118</v>
      </c>
      <c r="G6">
        <v>29</v>
      </c>
      <c r="H6" s="11">
        <f t="shared" si="0"/>
        <v>46.37223974763407</v>
      </c>
      <c r="I6" s="12">
        <f t="shared" si="1"/>
        <v>54.12844036697248</v>
      </c>
      <c r="J6" s="13">
        <f t="shared" si="2"/>
        <v>29.292929292929294</v>
      </c>
    </row>
    <row r="7" spans="1:10" ht="13.5">
      <c r="A7" t="s">
        <v>18</v>
      </c>
      <c r="B7" s="7">
        <v>288</v>
      </c>
      <c r="C7" s="5">
        <v>205</v>
      </c>
      <c r="D7" s="6">
        <v>83</v>
      </c>
      <c r="E7">
        <v>145</v>
      </c>
      <c r="F7">
        <v>120</v>
      </c>
      <c r="G7">
        <v>25</v>
      </c>
      <c r="H7" s="11">
        <f t="shared" si="0"/>
        <v>50.34722222222222</v>
      </c>
      <c r="I7" s="12">
        <f t="shared" si="1"/>
        <v>58.536585365853654</v>
      </c>
      <c r="J7" s="13">
        <f t="shared" si="2"/>
        <v>30.120481927710845</v>
      </c>
    </row>
    <row r="8" spans="1:10" ht="13.5">
      <c r="A8" t="s">
        <v>73</v>
      </c>
      <c r="B8" s="7">
        <v>380</v>
      </c>
      <c r="C8" s="5">
        <v>16</v>
      </c>
      <c r="D8" s="6">
        <v>364</v>
      </c>
      <c r="E8">
        <v>124</v>
      </c>
      <c r="F8">
        <v>10</v>
      </c>
      <c r="G8">
        <v>114</v>
      </c>
      <c r="H8" s="11">
        <f t="shared" si="0"/>
        <v>32.631578947368425</v>
      </c>
      <c r="I8" s="12">
        <f t="shared" si="1"/>
        <v>62.5</v>
      </c>
      <c r="J8" s="13">
        <f t="shared" si="2"/>
        <v>31.318681318681318</v>
      </c>
    </row>
    <row r="9" spans="1:10" ht="13.5">
      <c r="A9" t="s">
        <v>65</v>
      </c>
      <c r="B9" s="7">
        <v>310</v>
      </c>
      <c r="C9" s="5">
        <v>170</v>
      </c>
      <c r="D9" s="6">
        <v>140</v>
      </c>
      <c r="E9">
        <v>96</v>
      </c>
      <c r="F9">
        <v>66</v>
      </c>
      <c r="G9">
        <v>30</v>
      </c>
      <c r="H9" s="11">
        <f t="shared" si="0"/>
        <v>30.967741935483872</v>
      </c>
      <c r="I9" s="12">
        <f t="shared" si="1"/>
        <v>38.82352941176471</v>
      </c>
      <c r="J9" s="13">
        <f t="shared" si="2"/>
        <v>21.428571428571427</v>
      </c>
    </row>
    <row r="10" spans="1:10" ht="13.5">
      <c r="A10" t="s">
        <v>56</v>
      </c>
      <c r="B10" s="7">
        <v>132</v>
      </c>
      <c r="C10" s="5">
        <v>91</v>
      </c>
      <c r="D10" s="6">
        <v>41</v>
      </c>
      <c r="E10">
        <v>83</v>
      </c>
      <c r="F10">
        <v>60</v>
      </c>
      <c r="G10">
        <v>23</v>
      </c>
      <c r="H10" s="11">
        <f t="shared" si="0"/>
        <v>62.878787878787875</v>
      </c>
      <c r="I10" s="12">
        <f t="shared" si="1"/>
        <v>65.93406593406593</v>
      </c>
      <c r="J10" s="13">
        <f t="shared" si="2"/>
        <v>56.09756097560976</v>
      </c>
    </row>
    <row r="11" spans="1:10" ht="13.5">
      <c r="A11" t="s">
        <v>25</v>
      </c>
      <c r="B11" s="7">
        <v>149</v>
      </c>
      <c r="C11" s="5">
        <v>109</v>
      </c>
      <c r="D11" s="6">
        <v>40</v>
      </c>
      <c r="E11">
        <v>73</v>
      </c>
      <c r="F11">
        <v>59</v>
      </c>
      <c r="G11">
        <v>14</v>
      </c>
      <c r="H11" s="11">
        <f t="shared" si="0"/>
        <v>48.99328859060403</v>
      </c>
      <c r="I11" s="12">
        <f t="shared" si="1"/>
        <v>54.12844036697248</v>
      </c>
      <c r="J11" s="13">
        <f t="shared" si="2"/>
        <v>35</v>
      </c>
    </row>
    <row r="12" spans="1:10" ht="13.5">
      <c r="A12" t="s">
        <v>63</v>
      </c>
      <c r="B12" s="7">
        <v>156</v>
      </c>
      <c r="C12" s="5">
        <v>90</v>
      </c>
      <c r="D12" s="6">
        <v>66</v>
      </c>
      <c r="E12">
        <v>63</v>
      </c>
      <c r="F12">
        <v>45</v>
      </c>
      <c r="G12">
        <v>18</v>
      </c>
      <c r="H12" s="11">
        <f t="shared" si="0"/>
        <v>40.38461538461539</v>
      </c>
      <c r="I12" s="12">
        <f t="shared" si="1"/>
        <v>50</v>
      </c>
      <c r="J12" s="13">
        <f t="shared" si="2"/>
        <v>27.27272727272727</v>
      </c>
    </row>
    <row r="13" spans="1:10" ht="13.5">
      <c r="A13" t="s">
        <v>70</v>
      </c>
      <c r="B13" s="7">
        <v>243</v>
      </c>
      <c r="C13" s="5">
        <v>170</v>
      </c>
      <c r="D13" s="6">
        <v>73</v>
      </c>
      <c r="E13">
        <v>60</v>
      </c>
      <c r="F13">
        <v>45</v>
      </c>
      <c r="G13">
        <v>15</v>
      </c>
      <c r="H13" s="11">
        <f t="shared" si="0"/>
        <v>24.691358024691358</v>
      </c>
      <c r="I13" s="12">
        <f t="shared" si="1"/>
        <v>26.47058823529412</v>
      </c>
      <c r="J13" s="13">
        <f t="shared" si="2"/>
        <v>20.54794520547945</v>
      </c>
    </row>
    <row r="14" spans="1:10" ht="13.5">
      <c r="A14" t="s">
        <v>5</v>
      </c>
      <c r="B14" s="7">
        <v>155</v>
      </c>
      <c r="C14" s="5">
        <v>39</v>
      </c>
      <c r="D14" s="6">
        <v>116</v>
      </c>
      <c r="E14">
        <v>52</v>
      </c>
      <c r="F14">
        <v>22</v>
      </c>
      <c r="G14">
        <v>30</v>
      </c>
      <c r="H14" s="11">
        <f t="shared" si="0"/>
        <v>33.5483870967742</v>
      </c>
      <c r="I14" s="12">
        <f t="shared" si="1"/>
        <v>56.41025641025641</v>
      </c>
      <c r="J14" s="13">
        <f t="shared" si="2"/>
        <v>25.862068965517242</v>
      </c>
    </row>
    <row r="15" spans="1:10" ht="13.5">
      <c r="A15" t="s">
        <v>16</v>
      </c>
      <c r="B15" s="7">
        <v>174</v>
      </c>
      <c r="C15" s="5">
        <v>41</v>
      </c>
      <c r="D15" s="6">
        <v>133</v>
      </c>
      <c r="E15">
        <v>46</v>
      </c>
      <c r="F15">
        <v>16</v>
      </c>
      <c r="G15">
        <v>30</v>
      </c>
      <c r="H15" s="11">
        <f t="shared" si="0"/>
        <v>26.436781609195403</v>
      </c>
      <c r="I15" s="12">
        <f t="shared" si="1"/>
        <v>39.02439024390244</v>
      </c>
      <c r="J15" s="13">
        <f t="shared" si="2"/>
        <v>22.55639097744361</v>
      </c>
    </row>
    <row r="16" spans="1:10" ht="13.5">
      <c r="A16" t="s">
        <v>46</v>
      </c>
      <c r="B16" s="7">
        <v>235</v>
      </c>
      <c r="C16" s="5">
        <v>166</v>
      </c>
      <c r="D16" s="6">
        <v>69</v>
      </c>
      <c r="E16">
        <v>45</v>
      </c>
      <c r="F16">
        <v>38</v>
      </c>
      <c r="G16">
        <v>7</v>
      </c>
      <c r="H16" s="11">
        <f t="shared" si="0"/>
        <v>19.148936170212767</v>
      </c>
      <c r="I16" s="12">
        <f t="shared" si="1"/>
        <v>22.89156626506024</v>
      </c>
      <c r="J16" s="13">
        <f t="shared" si="2"/>
        <v>10.144927536231885</v>
      </c>
    </row>
    <row r="17" spans="1:10" ht="13.5">
      <c r="A17" t="s">
        <v>31</v>
      </c>
      <c r="B17" s="7">
        <v>144</v>
      </c>
      <c r="C17" s="5">
        <v>83</v>
      </c>
      <c r="D17" s="6">
        <v>61</v>
      </c>
      <c r="E17">
        <v>40</v>
      </c>
      <c r="F17">
        <v>26</v>
      </c>
      <c r="G17">
        <v>14</v>
      </c>
      <c r="H17" s="11">
        <f t="shared" si="0"/>
        <v>27.77777777777778</v>
      </c>
      <c r="I17" s="12">
        <f t="shared" si="1"/>
        <v>31.32530120481928</v>
      </c>
      <c r="J17" s="13">
        <f t="shared" si="2"/>
        <v>22.950819672131146</v>
      </c>
    </row>
    <row r="18" spans="1:10" ht="13.5">
      <c r="A18" t="s">
        <v>51</v>
      </c>
      <c r="B18" s="7">
        <v>120</v>
      </c>
      <c r="C18" s="5">
        <v>26</v>
      </c>
      <c r="D18" s="6">
        <v>94</v>
      </c>
      <c r="E18">
        <v>40</v>
      </c>
      <c r="F18">
        <v>13</v>
      </c>
      <c r="G18">
        <v>27</v>
      </c>
      <c r="H18" s="11">
        <f t="shared" si="0"/>
        <v>33.33333333333333</v>
      </c>
      <c r="I18" s="12">
        <f t="shared" si="1"/>
        <v>50</v>
      </c>
      <c r="J18" s="13">
        <f t="shared" si="2"/>
        <v>28.723404255319153</v>
      </c>
    </row>
    <row r="19" spans="1:10" ht="13.5">
      <c r="A19" t="s">
        <v>14</v>
      </c>
      <c r="B19" s="7">
        <v>191</v>
      </c>
      <c r="C19" s="5">
        <v>118</v>
      </c>
      <c r="D19" s="6">
        <v>73</v>
      </c>
      <c r="E19">
        <v>37</v>
      </c>
      <c r="F19">
        <v>28</v>
      </c>
      <c r="G19">
        <v>9</v>
      </c>
      <c r="H19" s="11">
        <f t="shared" si="0"/>
        <v>19.3717277486911</v>
      </c>
      <c r="I19" s="12">
        <f t="shared" si="1"/>
        <v>23.728813559322035</v>
      </c>
      <c r="J19" s="13">
        <f t="shared" si="2"/>
        <v>12.32876712328767</v>
      </c>
    </row>
    <row r="20" spans="1:10" ht="13.5">
      <c r="A20" t="s">
        <v>13</v>
      </c>
      <c r="B20" s="7">
        <v>207</v>
      </c>
      <c r="C20" s="5">
        <v>139</v>
      </c>
      <c r="D20" s="6">
        <v>68</v>
      </c>
      <c r="E20">
        <v>35</v>
      </c>
      <c r="F20">
        <v>26</v>
      </c>
      <c r="G20">
        <v>9</v>
      </c>
      <c r="H20" s="11">
        <f t="shared" si="0"/>
        <v>16.908212560386474</v>
      </c>
      <c r="I20" s="12">
        <f t="shared" si="1"/>
        <v>18.705035971223023</v>
      </c>
      <c r="J20" s="13">
        <f t="shared" si="2"/>
        <v>13.23529411764706</v>
      </c>
    </row>
    <row r="21" spans="1:10" ht="13.5">
      <c r="A21" t="s">
        <v>30</v>
      </c>
      <c r="B21" s="7">
        <v>87</v>
      </c>
      <c r="C21" s="5">
        <v>62</v>
      </c>
      <c r="D21" s="6">
        <v>25</v>
      </c>
      <c r="E21">
        <v>34</v>
      </c>
      <c r="F21">
        <v>28</v>
      </c>
      <c r="G21">
        <v>6</v>
      </c>
      <c r="H21" s="11">
        <f t="shared" si="0"/>
        <v>39.08045977011494</v>
      </c>
      <c r="I21" s="12">
        <f t="shared" si="1"/>
        <v>45.16129032258064</v>
      </c>
      <c r="J21" s="13">
        <f t="shared" si="2"/>
        <v>24</v>
      </c>
    </row>
    <row r="22" spans="1:10" ht="13.5">
      <c r="A22" t="s">
        <v>48</v>
      </c>
      <c r="B22" s="7">
        <v>154</v>
      </c>
      <c r="C22" s="5">
        <v>95</v>
      </c>
      <c r="D22" s="6">
        <v>59</v>
      </c>
      <c r="E22">
        <v>30</v>
      </c>
      <c r="F22">
        <v>20</v>
      </c>
      <c r="G22">
        <v>10</v>
      </c>
      <c r="H22" s="11">
        <f t="shared" si="0"/>
        <v>19.480519480519483</v>
      </c>
      <c r="I22" s="12">
        <f t="shared" si="1"/>
        <v>21.052631578947366</v>
      </c>
      <c r="J22" s="13">
        <f t="shared" si="2"/>
        <v>16.94915254237288</v>
      </c>
    </row>
    <row r="23" spans="1:10" ht="13.5">
      <c r="A23" t="s">
        <v>61</v>
      </c>
      <c r="B23" s="7">
        <v>138</v>
      </c>
      <c r="C23" s="5">
        <v>102</v>
      </c>
      <c r="D23" s="6">
        <v>36</v>
      </c>
      <c r="E23">
        <v>25</v>
      </c>
      <c r="F23">
        <v>19</v>
      </c>
      <c r="G23">
        <v>6</v>
      </c>
      <c r="H23" s="11">
        <f t="shared" si="0"/>
        <v>18.115942028985508</v>
      </c>
      <c r="I23" s="12">
        <f t="shared" si="1"/>
        <v>18.627450980392158</v>
      </c>
      <c r="J23" s="13">
        <f t="shared" si="2"/>
        <v>16.666666666666664</v>
      </c>
    </row>
    <row r="24" spans="1:10" ht="13.5">
      <c r="A24" t="s">
        <v>69</v>
      </c>
      <c r="B24" s="7">
        <v>112</v>
      </c>
      <c r="C24" s="5">
        <v>59</v>
      </c>
      <c r="D24" s="6">
        <v>53</v>
      </c>
      <c r="E24">
        <v>25</v>
      </c>
      <c r="F24">
        <v>14</v>
      </c>
      <c r="G24">
        <v>11</v>
      </c>
      <c r="H24" s="11">
        <f t="shared" si="0"/>
        <v>22.321428571428573</v>
      </c>
      <c r="I24" s="12">
        <f t="shared" si="1"/>
        <v>23.728813559322035</v>
      </c>
      <c r="J24" s="13">
        <f t="shared" si="2"/>
        <v>20.754716981132077</v>
      </c>
    </row>
    <row r="25" spans="1:10" ht="13.5">
      <c r="A25" t="s">
        <v>4</v>
      </c>
      <c r="B25" s="7">
        <v>96</v>
      </c>
      <c r="C25" s="5">
        <v>49</v>
      </c>
      <c r="D25" s="6">
        <v>47</v>
      </c>
      <c r="E25">
        <v>24</v>
      </c>
      <c r="F25">
        <v>16</v>
      </c>
      <c r="G25">
        <v>8</v>
      </c>
      <c r="H25" s="11">
        <f t="shared" si="0"/>
        <v>25</v>
      </c>
      <c r="I25" s="12">
        <f t="shared" si="1"/>
        <v>32.6530612244898</v>
      </c>
      <c r="J25" s="13">
        <f t="shared" si="2"/>
        <v>17.02127659574468</v>
      </c>
    </row>
    <row r="26" spans="1:10" ht="13.5">
      <c r="A26" t="s">
        <v>39</v>
      </c>
      <c r="B26" s="7">
        <v>64</v>
      </c>
      <c r="C26" s="5">
        <v>54</v>
      </c>
      <c r="D26" s="6">
        <v>10</v>
      </c>
      <c r="E26">
        <v>24</v>
      </c>
      <c r="F26">
        <v>21</v>
      </c>
      <c r="G26">
        <v>3</v>
      </c>
      <c r="H26" s="11">
        <f t="shared" si="0"/>
        <v>37.5</v>
      </c>
      <c r="I26" s="12">
        <f t="shared" si="1"/>
        <v>38.88888888888889</v>
      </c>
      <c r="J26" s="13">
        <f t="shared" si="2"/>
        <v>30</v>
      </c>
    </row>
    <row r="27" spans="1:10" ht="13.5">
      <c r="A27" t="s">
        <v>9</v>
      </c>
      <c r="B27" s="7">
        <v>86</v>
      </c>
      <c r="C27" s="5">
        <v>71</v>
      </c>
      <c r="D27" s="6">
        <v>15</v>
      </c>
      <c r="E27">
        <v>21</v>
      </c>
      <c r="F27">
        <v>18</v>
      </c>
      <c r="G27">
        <v>3</v>
      </c>
      <c r="H27" s="11">
        <f t="shared" si="0"/>
        <v>24.418604651162788</v>
      </c>
      <c r="I27" s="12">
        <f t="shared" si="1"/>
        <v>25.352112676056336</v>
      </c>
      <c r="J27" s="13">
        <f t="shared" si="2"/>
        <v>20</v>
      </c>
    </row>
    <row r="28" spans="1:10" ht="13.5">
      <c r="A28" t="s">
        <v>59</v>
      </c>
      <c r="B28" s="7">
        <v>84</v>
      </c>
      <c r="C28" s="5">
        <v>18</v>
      </c>
      <c r="D28" s="6">
        <v>66</v>
      </c>
      <c r="E28">
        <v>21</v>
      </c>
      <c r="F28">
        <v>6</v>
      </c>
      <c r="G28">
        <v>15</v>
      </c>
      <c r="H28" s="11">
        <f t="shared" si="0"/>
        <v>25</v>
      </c>
      <c r="I28" s="12">
        <f t="shared" si="1"/>
        <v>33.33333333333333</v>
      </c>
      <c r="J28" s="13">
        <f t="shared" si="2"/>
        <v>22.727272727272727</v>
      </c>
    </row>
    <row r="29" spans="1:10" ht="13.5">
      <c r="A29" t="s">
        <v>1</v>
      </c>
      <c r="B29" s="7">
        <v>41</v>
      </c>
      <c r="C29" s="5">
        <v>21</v>
      </c>
      <c r="D29" s="6">
        <v>20</v>
      </c>
      <c r="E29">
        <v>20</v>
      </c>
      <c r="F29">
        <v>12</v>
      </c>
      <c r="G29">
        <v>8</v>
      </c>
      <c r="H29" s="11">
        <f t="shared" si="0"/>
        <v>48.78048780487805</v>
      </c>
      <c r="I29" s="12">
        <f t="shared" si="1"/>
        <v>57.14285714285714</v>
      </c>
      <c r="J29" s="13">
        <f t="shared" si="2"/>
        <v>40</v>
      </c>
    </row>
    <row r="30" spans="1:10" ht="13.5">
      <c r="A30" t="s">
        <v>54</v>
      </c>
      <c r="B30" s="7">
        <v>153</v>
      </c>
      <c r="C30" s="5">
        <v>90</v>
      </c>
      <c r="D30" s="6">
        <v>63</v>
      </c>
      <c r="E30">
        <v>20</v>
      </c>
      <c r="F30">
        <v>13</v>
      </c>
      <c r="G30">
        <v>7</v>
      </c>
      <c r="H30" s="11">
        <f t="shared" si="0"/>
        <v>13.071895424836603</v>
      </c>
      <c r="I30" s="12">
        <f t="shared" si="1"/>
        <v>14.444444444444443</v>
      </c>
      <c r="J30" s="13">
        <f t="shared" si="2"/>
        <v>11.11111111111111</v>
      </c>
    </row>
    <row r="31" spans="1:10" ht="13.5">
      <c r="A31" t="s">
        <v>68</v>
      </c>
      <c r="B31" s="7">
        <v>79</v>
      </c>
      <c r="C31" s="5">
        <v>21</v>
      </c>
      <c r="D31" s="6">
        <v>58</v>
      </c>
      <c r="E31">
        <v>20</v>
      </c>
      <c r="F31">
        <v>8</v>
      </c>
      <c r="G31">
        <v>12</v>
      </c>
      <c r="H31" s="11">
        <f t="shared" si="0"/>
        <v>25.31645569620253</v>
      </c>
      <c r="I31" s="12">
        <f t="shared" si="1"/>
        <v>38.095238095238095</v>
      </c>
      <c r="J31" s="13">
        <f t="shared" si="2"/>
        <v>20.689655172413794</v>
      </c>
    </row>
    <row r="32" spans="1:10" ht="13.5">
      <c r="A32" t="s">
        <v>52</v>
      </c>
      <c r="B32" s="7">
        <v>59</v>
      </c>
      <c r="C32" s="5">
        <v>14</v>
      </c>
      <c r="D32" s="6">
        <v>45</v>
      </c>
      <c r="E32">
        <v>18</v>
      </c>
      <c r="F32">
        <v>7</v>
      </c>
      <c r="G32">
        <v>11</v>
      </c>
      <c r="H32" s="11">
        <f t="shared" si="0"/>
        <v>30.508474576271187</v>
      </c>
      <c r="I32" s="12">
        <f t="shared" si="1"/>
        <v>50</v>
      </c>
      <c r="J32" s="13">
        <f t="shared" si="2"/>
        <v>24.444444444444443</v>
      </c>
    </row>
    <row r="33" spans="1:10" ht="13.5">
      <c r="A33" t="s">
        <v>23</v>
      </c>
      <c r="B33" s="7">
        <v>93</v>
      </c>
      <c r="C33" s="5">
        <v>35</v>
      </c>
      <c r="D33" s="6">
        <v>58</v>
      </c>
      <c r="E33">
        <v>17</v>
      </c>
      <c r="F33">
        <v>8</v>
      </c>
      <c r="G33">
        <v>9</v>
      </c>
      <c r="H33" s="11">
        <f t="shared" si="0"/>
        <v>18.27956989247312</v>
      </c>
      <c r="I33" s="12">
        <f t="shared" si="1"/>
        <v>22.857142857142858</v>
      </c>
      <c r="J33" s="13">
        <f t="shared" si="2"/>
        <v>15.517241379310345</v>
      </c>
    </row>
    <row r="34" spans="1:10" ht="13.5">
      <c r="A34" t="s">
        <v>36</v>
      </c>
      <c r="B34" s="7">
        <v>83</v>
      </c>
      <c r="C34" s="5">
        <v>64</v>
      </c>
      <c r="D34" s="6">
        <v>19</v>
      </c>
      <c r="E34">
        <v>17</v>
      </c>
      <c r="F34">
        <v>15</v>
      </c>
      <c r="G34">
        <v>2</v>
      </c>
      <c r="H34" s="11">
        <f t="shared" si="0"/>
        <v>20.481927710843372</v>
      </c>
      <c r="I34" s="12">
        <f t="shared" si="1"/>
        <v>23.4375</v>
      </c>
      <c r="J34" s="13">
        <f t="shared" si="2"/>
        <v>10.526315789473683</v>
      </c>
    </row>
    <row r="35" spans="1:10" ht="13.5">
      <c r="A35" t="s">
        <v>34</v>
      </c>
      <c r="B35" s="7">
        <v>68</v>
      </c>
      <c r="C35" s="5">
        <v>38</v>
      </c>
      <c r="D35" s="6">
        <v>30</v>
      </c>
      <c r="E35">
        <v>14</v>
      </c>
      <c r="F35">
        <v>9</v>
      </c>
      <c r="G35">
        <v>5</v>
      </c>
      <c r="H35" s="11">
        <f aca="true" t="shared" si="3" ref="H35:H66">IF(B35=0,,E35/B35*100)</f>
        <v>20.588235294117645</v>
      </c>
      <c r="I35" s="12">
        <f aca="true" t="shared" si="4" ref="I35:I66">IF(C35=0,,F35/C35*100)</f>
        <v>23.684210526315788</v>
      </c>
      <c r="J35" s="13">
        <f aca="true" t="shared" si="5" ref="J35:J66">IF(D35=0,,G35/D35*100)</f>
        <v>16.666666666666664</v>
      </c>
    </row>
    <row r="36" spans="1:10" ht="13.5">
      <c r="A36" t="s">
        <v>53</v>
      </c>
      <c r="B36" s="7">
        <v>81</v>
      </c>
      <c r="C36" s="5">
        <v>7</v>
      </c>
      <c r="D36" s="6">
        <v>74</v>
      </c>
      <c r="E36">
        <v>14</v>
      </c>
      <c r="F36">
        <v>3</v>
      </c>
      <c r="G36">
        <v>11</v>
      </c>
      <c r="H36" s="11">
        <f t="shared" si="3"/>
        <v>17.28395061728395</v>
      </c>
      <c r="I36" s="12">
        <f t="shared" si="4"/>
        <v>42.857142857142854</v>
      </c>
      <c r="J36" s="13">
        <f t="shared" si="5"/>
        <v>14.864864864864865</v>
      </c>
    </row>
    <row r="37" spans="1:10" ht="13.5">
      <c r="A37" t="s">
        <v>7</v>
      </c>
      <c r="B37" s="7">
        <v>52</v>
      </c>
      <c r="C37" s="5">
        <v>3</v>
      </c>
      <c r="D37" s="6">
        <v>49</v>
      </c>
      <c r="E37">
        <v>13</v>
      </c>
      <c r="F37">
        <v>0</v>
      </c>
      <c r="G37">
        <v>13</v>
      </c>
      <c r="H37" s="11">
        <f t="shared" si="3"/>
        <v>25</v>
      </c>
      <c r="I37" s="12">
        <f t="shared" si="4"/>
        <v>0</v>
      </c>
      <c r="J37" s="13">
        <f t="shared" si="5"/>
        <v>26.53061224489796</v>
      </c>
    </row>
    <row r="38" spans="1:10" ht="13.5">
      <c r="A38" t="s">
        <v>6</v>
      </c>
      <c r="B38" s="7">
        <v>81</v>
      </c>
      <c r="C38" s="5">
        <v>0</v>
      </c>
      <c r="D38" s="6">
        <v>81</v>
      </c>
      <c r="E38">
        <v>12</v>
      </c>
      <c r="F38">
        <v>0</v>
      </c>
      <c r="G38">
        <v>12</v>
      </c>
      <c r="H38" s="11">
        <f t="shared" si="3"/>
        <v>14.814814814814813</v>
      </c>
      <c r="I38" s="12">
        <f t="shared" si="4"/>
        <v>0</v>
      </c>
      <c r="J38" s="13">
        <f t="shared" si="5"/>
        <v>14.814814814814813</v>
      </c>
    </row>
    <row r="39" spans="1:10" ht="13.5">
      <c r="A39" t="s">
        <v>37</v>
      </c>
      <c r="B39" s="7">
        <v>76</v>
      </c>
      <c r="C39" s="5">
        <v>18</v>
      </c>
      <c r="D39" s="6">
        <v>58</v>
      </c>
      <c r="E39">
        <v>12</v>
      </c>
      <c r="F39">
        <v>5</v>
      </c>
      <c r="G39">
        <v>7</v>
      </c>
      <c r="H39" s="11">
        <f t="shared" si="3"/>
        <v>15.789473684210526</v>
      </c>
      <c r="I39" s="12">
        <f t="shared" si="4"/>
        <v>27.77777777777778</v>
      </c>
      <c r="J39" s="13">
        <f t="shared" si="5"/>
        <v>12.068965517241379</v>
      </c>
    </row>
    <row r="40" spans="1:10" ht="13.5">
      <c r="A40" t="s">
        <v>67</v>
      </c>
      <c r="B40" s="7">
        <v>46</v>
      </c>
      <c r="C40" s="5">
        <v>23</v>
      </c>
      <c r="D40" s="6">
        <v>23</v>
      </c>
      <c r="E40">
        <v>12</v>
      </c>
      <c r="F40">
        <v>8</v>
      </c>
      <c r="G40">
        <v>4</v>
      </c>
      <c r="H40" s="11">
        <f t="shared" si="3"/>
        <v>26.08695652173913</v>
      </c>
      <c r="I40" s="12">
        <f t="shared" si="4"/>
        <v>34.78260869565217</v>
      </c>
      <c r="J40" s="13">
        <f t="shared" si="5"/>
        <v>17.391304347826086</v>
      </c>
    </row>
    <row r="41" spans="1:10" ht="13.5">
      <c r="A41" t="s">
        <v>12</v>
      </c>
      <c r="B41" s="7">
        <v>49</v>
      </c>
      <c r="C41" s="5">
        <v>4</v>
      </c>
      <c r="D41" s="6">
        <v>45</v>
      </c>
      <c r="E41">
        <v>11</v>
      </c>
      <c r="F41">
        <v>1</v>
      </c>
      <c r="G41">
        <v>10</v>
      </c>
      <c r="H41" s="11">
        <f t="shared" si="3"/>
        <v>22.448979591836736</v>
      </c>
      <c r="I41" s="12">
        <f t="shared" si="4"/>
        <v>25</v>
      </c>
      <c r="J41" s="13">
        <f t="shared" si="5"/>
        <v>22.22222222222222</v>
      </c>
    </row>
    <row r="42" spans="1:10" ht="13.5">
      <c r="A42" t="s">
        <v>35</v>
      </c>
      <c r="B42" s="7">
        <v>67</v>
      </c>
      <c r="C42" s="5">
        <v>6</v>
      </c>
      <c r="D42" s="6">
        <v>61</v>
      </c>
      <c r="E42">
        <v>10</v>
      </c>
      <c r="F42">
        <v>1</v>
      </c>
      <c r="G42">
        <v>9</v>
      </c>
      <c r="H42" s="11">
        <f t="shared" si="3"/>
        <v>14.925373134328357</v>
      </c>
      <c r="I42" s="12">
        <f t="shared" si="4"/>
        <v>16.666666666666664</v>
      </c>
      <c r="J42" s="13">
        <f t="shared" si="5"/>
        <v>14.754098360655737</v>
      </c>
    </row>
    <row r="43" spans="1:10" ht="13.5">
      <c r="A43" t="s">
        <v>19</v>
      </c>
      <c r="B43" s="7">
        <v>50</v>
      </c>
      <c r="C43" s="5">
        <v>11</v>
      </c>
      <c r="D43" s="6">
        <v>39</v>
      </c>
      <c r="E43">
        <v>9</v>
      </c>
      <c r="F43">
        <v>2</v>
      </c>
      <c r="G43">
        <v>7</v>
      </c>
      <c r="H43" s="11">
        <f t="shared" si="3"/>
        <v>18</v>
      </c>
      <c r="I43" s="12">
        <f t="shared" si="4"/>
        <v>18.181818181818183</v>
      </c>
      <c r="J43" s="13">
        <f t="shared" si="5"/>
        <v>17.94871794871795</v>
      </c>
    </row>
    <row r="44" spans="1:10" ht="13.5">
      <c r="A44" t="s">
        <v>64</v>
      </c>
      <c r="B44" s="7">
        <v>77</v>
      </c>
      <c r="C44" s="5">
        <v>10</v>
      </c>
      <c r="D44" s="6">
        <v>67</v>
      </c>
      <c r="E44">
        <v>9</v>
      </c>
      <c r="F44">
        <v>2</v>
      </c>
      <c r="G44">
        <v>7</v>
      </c>
      <c r="H44" s="11">
        <f t="shared" si="3"/>
        <v>11.688311688311687</v>
      </c>
      <c r="I44" s="12">
        <f t="shared" si="4"/>
        <v>20</v>
      </c>
      <c r="J44" s="13">
        <f t="shared" si="5"/>
        <v>10.44776119402985</v>
      </c>
    </row>
    <row r="45" spans="1:10" ht="13.5">
      <c r="A45" t="s">
        <v>2</v>
      </c>
      <c r="B45" s="7">
        <v>89</v>
      </c>
      <c r="C45" s="5">
        <v>10</v>
      </c>
      <c r="D45" s="6">
        <v>79</v>
      </c>
      <c r="E45">
        <v>8</v>
      </c>
      <c r="F45">
        <v>2</v>
      </c>
      <c r="G45">
        <v>6</v>
      </c>
      <c r="H45" s="11">
        <f t="shared" si="3"/>
        <v>8.98876404494382</v>
      </c>
      <c r="I45" s="12">
        <f t="shared" si="4"/>
        <v>20</v>
      </c>
      <c r="J45" s="13">
        <f t="shared" si="5"/>
        <v>7.59493670886076</v>
      </c>
    </row>
    <row r="46" spans="1:10" ht="13.5">
      <c r="A46" t="s">
        <v>43</v>
      </c>
      <c r="B46" s="7">
        <v>62</v>
      </c>
      <c r="C46" s="5">
        <v>0</v>
      </c>
      <c r="D46" s="6">
        <v>62</v>
      </c>
      <c r="E46">
        <v>8</v>
      </c>
      <c r="F46">
        <v>0</v>
      </c>
      <c r="G46">
        <v>8</v>
      </c>
      <c r="H46" s="11">
        <f t="shared" si="3"/>
        <v>12.903225806451612</v>
      </c>
      <c r="I46" s="12">
        <f t="shared" si="4"/>
        <v>0</v>
      </c>
      <c r="J46" s="13">
        <f t="shared" si="5"/>
        <v>12.903225806451612</v>
      </c>
    </row>
    <row r="47" spans="1:10" ht="13.5">
      <c r="A47" t="s">
        <v>15</v>
      </c>
      <c r="B47" s="7">
        <v>56</v>
      </c>
      <c r="C47" s="5">
        <v>6</v>
      </c>
      <c r="D47" s="6">
        <v>50</v>
      </c>
      <c r="E47">
        <v>7</v>
      </c>
      <c r="F47">
        <v>1</v>
      </c>
      <c r="G47">
        <v>6</v>
      </c>
      <c r="H47" s="11">
        <f t="shared" si="3"/>
        <v>12.5</v>
      </c>
      <c r="I47" s="12">
        <f t="shared" si="4"/>
        <v>16.666666666666664</v>
      </c>
      <c r="J47" s="13">
        <f t="shared" si="5"/>
        <v>12</v>
      </c>
    </row>
    <row r="48" spans="1:10" ht="13.5">
      <c r="A48" t="s">
        <v>60</v>
      </c>
      <c r="B48" s="7">
        <v>38</v>
      </c>
      <c r="C48" s="5">
        <v>4</v>
      </c>
      <c r="D48" s="6">
        <v>34</v>
      </c>
      <c r="E48">
        <v>7</v>
      </c>
      <c r="F48">
        <v>2</v>
      </c>
      <c r="G48">
        <v>5</v>
      </c>
      <c r="H48" s="11">
        <f t="shared" si="3"/>
        <v>18.421052631578945</v>
      </c>
      <c r="I48" s="12">
        <f t="shared" si="4"/>
        <v>50</v>
      </c>
      <c r="J48" s="13">
        <f t="shared" si="5"/>
        <v>14.705882352941178</v>
      </c>
    </row>
    <row r="49" spans="1:10" ht="13.5">
      <c r="A49" t="s">
        <v>62</v>
      </c>
      <c r="B49" s="7">
        <v>24</v>
      </c>
      <c r="C49" s="5">
        <v>9</v>
      </c>
      <c r="D49" s="6">
        <v>15</v>
      </c>
      <c r="E49">
        <v>7</v>
      </c>
      <c r="F49">
        <v>4</v>
      </c>
      <c r="G49">
        <v>3</v>
      </c>
      <c r="H49" s="11">
        <f t="shared" si="3"/>
        <v>29.166666666666668</v>
      </c>
      <c r="I49" s="12">
        <f t="shared" si="4"/>
        <v>44.44444444444444</v>
      </c>
      <c r="J49" s="13">
        <f t="shared" si="5"/>
        <v>20</v>
      </c>
    </row>
    <row r="50" spans="1:10" ht="13.5">
      <c r="A50" t="s">
        <v>66</v>
      </c>
      <c r="B50" s="7">
        <v>37</v>
      </c>
      <c r="C50" s="5">
        <v>7</v>
      </c>
      <c r="D50" s="6">
        <v>30</v>
      </c>
      <c r="E50">
        <v>7</v>
      </c>
      <c r="F50">
        <v>4</v>
      </c>
      <c r="G50">
        <v>3</v>
      </c>
      <c r="H50" s="11">
        <f t="shared" si="3"/>
        <v>18.91891891891892</v>
      </c>
      <c r="I50" s="12">
        <f t="shared" si="4"/>
        <v>57.14285714285714</v>
      </c>
      <c r="J50" s="13">
        <f t="shared" si="5"/>
        <v>10</v>
      </c>
    </row>
    <row r="51" spans="1:10" ht="13.5">
      <c r="A51" t="s">
        <v>26</v>
      </c>
      <c r="B51" s="7">
        <v>55</v>
      </c>
      <c r="C51" s="5">
        <v>1</v>
      </c>
      <c r="D51" s="6">
        <v>54</v>
      </c>
      <c r="E51">
        <v>6</v>
      </c>
      <c r="F51">
        <v>0</v>
      </c>
      <c r="G51">
        <v>6</v>
      </c>
      <c r="H51" s="11">
        <f t="shared" si="3"/>
        <v>10.909090909090908</v>
      </c>
      <c r="I51" s="12">
        <f t="shared" si="4"/>
        <v>0</v>
      </c>
      <c r="J51" s="13">
        <f t="shared" si="5"/>
        <v>11.11111111111111</v>
      </c>
    </row>
    <row r="52" spans="1:10" ht="13.5">
      <c r="A52" t="s">
        <v>41</v>
      </c>
      <c r="B52" s="7">
        <v>38</v>
      </c>
      <c r="C52" s="5">
        <v>3</v>
      </c>
      <c r="D52" s="6">
        <v>35</v>
      </c>
      <c r="E52">
        <v>6</v>
      </c>
      <c r="F52">
        <v>0</v>
      </c>
      <c r="G52">
        <v>6</v>
      </c>
      <c r="H52" s="11">
        <f t="shared" si="3"/>
        <v>15.789473684210526</v>
      </c>
      <c r="I52" s="12">
        <f t="shared" si="4"/>
        <v>0</v>
      </c>
      <c r="J52" s="13">
        <f t="shared" si="5"/>
        <v>17.142857142857142</v>
      </c>
    </row>
    <row r="53" spans="1:10" ht="13.5">
      <c r="A53" t="s">
        <v>58</v>
      </c>
      <c r="B53" s="7">
        <v>47</v>
      </c>
      <c r="C53" s="5">
        <v>5</v>
      </c>
      <c r="D53" s="6">
        <v>42</v>
      </c>
      <c r="E53">
        <v>6</v>
      </c>
      <c r="F53">
        <v>3</v>
      </c>
      <c r="G53">
        <v>3</v>
      </c>
      <c r="H53" s="11">
        <f t="shared" si="3"/>
        <v>12.76595744680851</v>
      </c>
      <c r="I53" s="12">
        <f t="shared" si="4"/>
        <v>60</v>
      </c>
      <c r="J53" s="13">
        <f t="shared" si="5"/>
        <v>7.142857142857142</v>
      </c>
    </row>
    <row r="54" spans="1:10" ht="13.5">
      <c r="A54" t="s">
        <v>20</v>
      </c>
      <c r="B54" s="7">
        <v>32</v>
      </c>
      <c r="C54" s="5">
        <v>1</v>
      </c>
      <c r="D54" s="6">
        <v>31</v>
      </c>
      <c r="E54">
        <v>5</v>
      </c>
      <c r="F54">
        <v>0</v>
      </c>
      <c r="G54">
        <v>5</v>
      </c>
      <c r="H54" s="11">
        <f t="shared" si="3"/>
        <v>15.625</v>
      </c>
      <c r="I54" s="12">
        <f t="shared" si="4"/>
        <v>0</v>
      </c>
      <c r="J54" s="13">
        <f t="shared" si="5"/>
        <v>16.129032258064516</v>
      </c>
    </row>
    <row r="55" spans="1:10" ht="13.5">
      <c r="A55" t="s">
        <v>21</v>
      </c>
      <c r="B55" s="7">
        <v>50</v>
      </c>
      <c r="C55" s="5">
        <v>11</v>
      </c>
      <c r="D55" s="6">
        <v>39</v>
      </c>
      <c r="E55">
        <v>5</v>
      </c>
      <c r="F55">
        <v>1</v>
      </c>
      <c r="G55">
        <v>4</v>
      </c>
      <c r="H55" s="11">
        <f t="shared" si="3"/>
        <v>10</v>
      </c>
      <c r="I55" s="12">
        <f t="shared" si="4"/>
        <v>9.090909090909092</v>
      </c>
      <c r="J55" s="13">
        <f t="shared" si="5"/>
        <v>10.256410256410255</v>
      </c>
    </row>
    <row r="56" spans="1:10" ht="13.5">
      <c r="A56" t="s">
        <v>27</v>
      </c>
      <c r="B56" s="7">
        <v>48</v>
      </c>
      <c r="C56" s="5">
        <v>22</v>
      </c>
      <c r="D56" s="6">
        <v>26</v>
      </c>
      <c r="E56">
        <v>5</v>
      </c>
      <c r="F56">
        <v>1</v>
      </c>
      <c r="G56">
        <v>4</v>
      </c>
      <c r="H56" s="11">
        <f t="shared" si="3"/>
        <v>10.416666666666668</v>
      </c>
      <c r="I56" s="12">
        <f t="shared" si="4"/>
        <v>4.545454545454546</v>
      </c>
      <c r="J56" s="13">
        <f t="shared" si="5"/>
        <v>15.384615384615385</v>
      </c>
    </row>
    <row r="57" spans="1:10" ht="13.5">
      <c r="A57" t="s">
        <v>49</v>
      </c>
      <c r="B57" s="7">
        <v>70</v>
      </c>
      <c r="C57" s="5">
        <v>40</v>
      </c>
      <c r="D57" s="6">
        <v>30</v>
      </c>
      <c r="E57">
        <v>5</v>
      </c>
      <c r="F57">
        <v>4</v>
      </c>
      <c r="G57">
        <v>1</v>
      </c>
      <c r="H57" s="11">
        <f t="shared" si="3"/>
        <v>7.142857142857142</v>
      </c>
      <c r="I57" s="12">
        <f t="shared" si="4"/>
        <v>10</v>
      </c>
      <c r="J57" s="13">
        <f t="shared" si="5"/>
        <v>3.3333333333333335</v>
      </c>
    </row>
    <row r="58" spans="1:10" ht="13.5">
      <c r="A58" t="s">
        <v>50</v>
      </c>
      <c r="B58" s="7">
        <v>66</v>
      </c>
      <c r="C58" s="5">
        <v>0</v>
      </c>
      <c r="D58" s="6">
        <v>66</v>
      </c>
      <c r="E58">
        <v>5</v>
      </c>
      <c r="F58">
        <v>0</v>
      </c>
      <c r="G58">
        <v>5</v>
      </c>
      <c r="H58" s="11">
        <f t="shared" si="3"/>
        <v>7.575757575757576</v>
      </c>
      <c r="I58" s="12">
        <f t="shared" si="4"/>
        <v>0</v>
      </c>
      <c r="J58" s="13">
        <f t="shared" si="5"/>
        <v>7.575757575757576</v>
      </c>
    </row>
    <row r="59" spans="1:10" ht="13.5">
      <c r="A59" t="s">
        <v>72</v>
      </c>
      <c r="B59" s="7">
        <v>48</v>
      </c>
      <c r="C59" s="5">
        <v>0</v>
      </c>
      <c r="D59" s="6">
        <v>48</v>
      </c>
      <c r="E59">
        <v>5</v>
      </c>
      <c r="F59">
        <v>0</v>
      </c>
      <c r="G59">
        <v>5</v>
      </c>
      <c r="H59" s="11">
        <f t="shared" si="3"/>
        <v>10.416666666666668</v>
      </c>
      <c r="I59" s="12">
        <f t="shared" si="4"/>
        <v>0</v>
      </c>
      <c r="J59" s="13">
        <f t="shared" si="5"/>
        <v>10.416666666666668</v>
      </c>
    </row>
    <row r="60" spans="1:10" ht="13.5">
      <c r="A60" t="s">
        <v>0</v>
      </c>
      <c r="B60" s="7">
        <v>26</v>
      </c>
      <c r="C60" s="5">
        <v>1</v>
      </c>
      <c r="D60" s="6">
        <v>25</v>
      </c>
      <c r="E60">
        <v>4</v>
      </c>
      <c r="F60">
        <v>1</v>
      </c>
      <c r="G60">
        <v>3</v>
      </c>
      <c r="H60" s="11">
        <f t="shared" si="3"/>
        <v>15.384615384615385</v>
      </c>
      <c r="I60" s="12">
        <f t="shared" si="4"/>
        <v>100</v>
      </c>
      <c r="J60" s="13">
        <f t="shared" si="5"/>
        <v>12</v>
      </c>
    </row>
    <row r="61" spans="1:10" ht="13.5">
      <c r="A61" t="s">
        <v>11</v>
      </c>
      <c r="B61" s="7">
        <v>60</v>
      </c>
      <c r="C61" s="5">
        <v>4</v>
      </c>
      <c r="D61" s="6">
        <v>56</v>
      </c>
      <c r="E61">
        <v>4</v>
      </c>
      <c r="F61">
        <v>0</v>
      </c>
      <c r="G61">
        <v>4</v>
      </c>
      <c r="H61" s="11">
        <f t="shared" si="3"/>
        <v>6.666666666666667</v>
      </c>
      <c r="I61" s="12">
        <f t="shared" si="4"/>
        <v>0</v>
      </c>
      <c r="J61" s="13">
        <f t="shared" si="5"/>
        <v>7.142857142857142</v>
      </c>
    </row>
    <row r="62" spans="1:10" ht="13.5">
      <c r="A62" t="s">
        <v>28</v>
      </c>
      <c r="B62" s="7">
        <v>36</v>
      </c>
      <c r="C62" s="5">
        <v>3</v>
      </c>
      <c r="D62" s="6">
        <v>33</v>
      </c>
      <c r="E62">
        <v>4</v>
      </c>
      <c r="F62">
        <v>2</v>
      </c>
      <c r="G62">
        <v>2</v>
      </c>
      <c r="H62" s="11">
        <f t="shared" si="3"/>
        <v>11.11111111111111</v>
      </c>
      <c r="I62" s="12">
        <f t="shared" si="4"/>
        <v>66.66666666666666</v>
      </c>
      <c r="J62" s="13">
        <f t="shared" si="5"/>
        <v>6.0606060606060606</v>
      </c>
    </row>
    <row r="63" spans="1:10" ht="13.5">
      <c r="A63" t="s">
        <v>32</v>
      </c>
      <c r="B63" s="7">
        <v>26</v>
      </c>
      <c r="C63" s="5">
        <v>0</v>
      </c>
      <c r="D63" s="6">
        <v>26</v>
      </c>
      <c r="E63">
        <v>4</v>
      </c>
      <c r="F63">
        <v>0</v>
      </c>
      <c r="G63">
        <v>4</v>
      </c>
      <c r="H63" s="11">
        <f t="shared" si="3"/>
        <v>15.384615384615385</v>
      </c>
      <c r="I63" s="12">
        <f t="shared" si="4"/>
        <v>0</v>
      </c>
      <c r="J63" s="13">
        <f t="shared" si="5"/>
        <v>15.384615384615385</v>
      </c>
    </row>
    <row r="64" spans="1:10" ht="13.5">
      <c r="A64" t="s">
        <v>33</v>
      </c>
      <c r="B64" s="7">
        <v>80</v>
      </c>
      <c r="C64" s="5">
        <v>28</v>
      </c>
      <c r="D64" s="6">
        <v>52</v>
      </c>
      <c r="E64">
        <v>4</v>
      </c>
      <c r="F64">
        <v>2</v>
      </c>
      <c r="G64">
        <v>2</v>
      </c>
      <c r="H64" s="11">
        <f t="shared" si="3"/>
        <v>5</v>
      </c>
      <c r="I64" s="12">
        <f t="shared" si="4"/>
        <v>7.142857142857142</v>
      </c>
      <c r="J64" s="13">
        <f t="shared" si="5"/>
        <v>3.8461538461538463</v>
      </c>
    </row>
    <row r="65" spans="1:10" ht="13.5">
      <c r="A65" t="s">
        <v>47</v>
      </c>
      <c r="B65" s="7">
        <v>33</v>
      </c>
      <c r="C65" s="5">
        <v>4</v>
      </c>
      <c r="D65" s="6">
        <v>29</v>
      </c>
      <c r="E65">
        <v>4</v>
      </c>
      <c r="F65">
        <v>1</v>
      </c>
      <c r="G65">
        <v>3</v>
      </c>
      <c r="H65" s="11">
        <f t="shared" si="3"/>
        <v>12.121212121212121</v>
      </c>
      <c r="I65" s="12">
        <f t="shared" si="4"/>
        <v>25</v>
      </c>
      <c r="J65" s="13">
        <f t="shared" si="5"/>
        <v>10.344827586206897</v>
      </c>
    </row>
    <row r="66" spans="1:10" ht="13.5">
      <c r="A66" t="s">
        <v>55</v>
      </c>
      <c r="B66" s="7">
        <v>24</v>
      </c>
      <c r="C66" s="5">
        <v>7</v>
      </c>
      <c r="D66" s="6">
        <v>17</v>
      </c>
      <c r="E66">
        <v>4</v>
      </c>
      <c r="F66">
        <v>2</v>
      </c>
      <c r="G66">
        <v>2</v>
      </c>
      <c r="H66" s="11">
        <f t="shared" si="3"/>
        <v>16.666666666666664</v>
      </c>
      <c r="I66" s="12">
        <f t="shared" si="4"/>
        <v>28.57142857142857</v>
      </c>
      <c r="J66" s="13">
        <f t="shared" si="5"/>
        <v>11.76470588235294</v>
      </c>
    </row>
    <row r="67" spans="1:10" ht="13.5">
      <c r="A67" t="s">
        <v>71</v>
      </c>
      <c r="B67" s="7">
        <v>40</v>
      </c>
      <c r="C67" s="5">
        <v>0</v>
      </c>
      <c r="D67" s="6">
        <v>40</v>
      </c>
      <c r="E67">
        <v>4</v>
      </c>
      <c r="F67">
        <v>0</v>
      </c>
      <c r="G67">
        <v>4</v>
      </c>
      <c r="H67" s="11">
        <f aca="true" t="shared" si="6" ref="H67:H77">IF(B67=0,,E67/B67*100)</f>
        <v>10</v>
      </c>
      <c r="I67" s="12">
        <f aca="true" t="shared" si="7" ref="I67:I77">IF(C67=0,,F67/C67*100)</f>
        <v>0</v>
      </c>
      <c r="J67" s="13">
        <f aca="true" t="shared" si="8" ref="J67:J77">IF(D67=0,,G67/D67*100)</f>
        <v>10</v>
      </c>
    </row>
    <row r="68" spans="1:10" ht="13.5">
      <c r="A68" t="s">
        <v>8</v>
      </c>
      <c r="B68" s="7">
        <v>42</v>
      </c>
      <c r="C68" s="5">
        <v>3</v>
      </c>
      <c r="D68" s="6">
        <v>39</v>
      </c>
      <c r="E68">
        <v>3</v>
      </c>
      <c r="F68">
        <v>1</v>
      </c>
      <c r="G68">
        <v>2</v>
      </c>
      <c r="H68" s="11">
        <f t="shared" si="6"/>
        <v>7.142857142857142</v>
      </c>
      <c r="I68" s="12">
        <f t="shared" si="7"/>
        <v>33.33333333333333</v>
      </c>
      <c r="J68" s="13">
        <f t="shared" si="8"/>
        <v>5.128205128205128</v>
      </c>
    </row>
    <row r="69" spans="1:10" ht="13.5">
      <c r="A69" t="s">
        <v>24</v>
      </c>
      <c r="B69" s="7">
        <v>28</v>
      </c>
      <c r="C69" s="5">
        <v>2</v>
      </c>
      <c r="D69" s="6">
        <v>26</v>
      </c>
      <c r="E69">
        <v>3</v>
      </c>
      <c r="F69">
        <v>1</v>
      </c>
      <c r="G69">
        <v>2</v>
      </c>
      <c r="H69" s="11">
        <f t="shared" si="6"/>
        <v>10.714285714285714</v>
      </c>
      <c r="I69" s="12">
        <f t="shared" si="7"/>
        <v>50</v>
      </c>
      <c r="J69" s="13">
        <f t="shared" si="8"/>
        <v>7.6923076923076925</v>
      </c>
    </row>
    <row r="70" spans="1:10" ht="13.5">
      <c r="A70" t="s">
        <v>38</v>
      </c>
      <c r="B70" s="7">
        <v>43</v>
      </c>
      <c r="C70" s="5">
        <v>7</v>
      </c>
      <c r="D70" s="6">
        <v>36</v>
      </c>
      <c r="E70">
        <v>3</v>
      </c>
      <c r="F70">
        <v>0</v>
      </c>
      <c r="G70">
        <v>3</v>
      </c>
      <c r="H70" s="11">
        <f t="shared" si="6"/>
        <v>6.976744186046512</v>
      </c>
      <c r="I70" s="12">
        <f t="shared" si="7"/>
        <v>0</v>
      </c>
      <c r="J70" s="13">
        <f t="shared" si="8"/>
        <v>8.333333333333332</v>
      </c>
    </row>
    <row r="71" spans="1:10" ht="13.5">
      <c r="A71" t="s">
        <v>42</v>
      </c>
      <c r="B71" s="7">
        <v>34</v>
      </c>
      <c r="C71" s="5">
        <v>0</v>
      </c>
      <c r="D71" s="6">
        <v>34</v>
      </c>
      <c r="E71">
        <v>3</v>
      </c>
      <c r="F71">
        <v>0</v>
      </c>
      <c r="G71">
        <v>3</v>
      </c>
      <c r="H71" s="11">
        <f t="shared" si="6"/>
        <v>8.823529411764707</v>
      </c>
      <c r="I71" s="12">
        <f t="shared" si="7"/>
        <v>0</v>
      </c>
      <c r="J71" s="13">
        <f t="shared" si="8"/>
        <v>8.823529411764707</v>
      </c>
    </row>
    <row r="72" spans="1:10" ht="13.5">
      <c r="A72" t="s">
        <v>44</v>
      </c>
      <c r="B72" s="7">
        <v>50</v>
      </c>
      <c r="C72" s="5">
        <v>1</v>
      </c>
      <c r="D72" s="6">
        <v>49</v>
      </c>
      <c r="E72">
        <v>3</v>
      </c>
      <c r="F72">
        <v>0</v>
      </c>
      <c r="G72">
        <v>3</v>
      </c>
      <c r="H72" s="11">
        <f t="shared" si="6"/>
        <v>6</v>
      </c>
      <c r="I72" s="12">
        <f t="shared" si="7"/>
        <v>0</v>
      </c>
      <c r="J72" s="13">
        <f t="shared" si="8"/>
        <v>6.122448979591836</v>
      </c>
    </row>
    <row r="73" spans="1:10" ht="13.5">
      <c r="A73" t="s">
        <v>3</v>
      </c>
      <c r="B73" s="7">
        <v>36</v>
      </c>
      <c r="C73" s="5">
        <v>6</v>
      </c>
      <c r="D73" s="6">
        <v>30</v>
      </c>
      <c r="E73">
        <v>2</v>
      </c>
      <c r="F73">
        <v>1</v>
      </c>
      <c r="G73">
        <v>1</v>
      </c>
      <c r="H73" s="11">
        <f t="shared" si="6"/>
        <v>5.555555555555555</v>
      </c>
      <c r="I73" s="12">
        <f t="shared" si="7"/>
        <v>16.666666666666664</v>
      </c>
      <c r="J73" s="13">
        <f t="shared" si="8"/>
        <v>3.3333333333333335</v>
      </c>
    </row>
    <row r="74" spans="1:10" ht="13.5">
      <c r="A74" t="s">
        <v>10</v>
      </c>
      <c r="B74" s="7">
        <v>35</v>
      </c>
      <c r="C74" s="5">
        <v>0</v>
      </c>
      <c r="D74" s="6">
        <v>35</v>
      </c>
      <c r="E74">
        <v>2</v>
      </c>
      <c r="F74">
        <v>0</v>
      </c>
      <c r="G74">
        <v>2</v>
      </c>
      <c r="H74" s="11">
        <f t="shared" si="6"/>
        <v>5.714285714285714</v>
      </c>
      <c r="I74" s="12">
        <f t="shared" si="7"/>
        <v>0</v>
      </c>
      <c r="J74" s="13">
        <f t="shared" si="8"/>
        <v>5.714285714285714</v>
      </c>
    </row>
    <row r="75" spans="1:10" ht="13.5">
      <c r="A75" t="s">
        <v>57</v>
      </c>
      <c r="B75" s="7">
        <v>26</v>
      </c>
      <c r="C75" s="5">
        <v>6</v>
      </c>
      <c r="D75" s="6">
        <v>20</v>
      </c>
      <c r="E75">
        <v>2</v>
      </c>
      <c r="F75">
        <v>1</v>
      </c>
      <c r="G75">
        <v>1</v>
      </c>
      <c r="H75" s="11">
        <f t="shared" si="6"/>
        <v>7.6923076923076925</v>
      </c>
      <c r="I75" s="12">
        <f t="shared" si="7"/>
        <v>16.666666666666664</v>
      </c>
      <c r="J75" s="13">
        <f t="shared" si="8"/>
        <v>5</v>
      </c>
    </row>
    <row r="76" spans="1:10" ht="13.5">
      <c r="A76" t="s">
        <v>17</v>
      </c>
      <c r="B76" s="7">
        <v>51</v>
      </c>
      <c r="C76" s="5">
        <v>5</v>
      </c>
      <c r="D76" s="6">
        <v>46</v>
      </c>
      <c r="E76">
        <v>1</v>
      </c>
      <c r="F76">
        <v>0</v>
      </c>
      <c r="G76">
        <v>1</v>
      </c>
      <c r="H76" s="11">
        <f t="shared" si="6"/>
        <v>1.9607843137254901</v>
      </c>
      <c r="I76" s="12">
        <f t="shared" si="7"/>
        <v>0</v>
      </c>
      <c r="J76" s="13">
        <f t="shared" si="8"/>
        <v>2.1739130434782608</v>
      </c>
    </row>
    <row r="77" spans="1:10" ht="13.5">
      <c r="A77" t="s">
        <v>29</v>
      </c>
      <c r="B77" s="8">
        <v>23</v>
      </c>
      <c r="C77" s="9">
        <v>0</v>
      </c>
      <c r="D77" s="10">
        <v>23</v>
      </c>
      <c r="E77">
        <v>1</v>
      </c>
      <c r="F77">
        <v>0</v>
      </c>
      <c r="G77">
        <v>1</v>
      </c>
      <c r="H77" s="14">
        <f t="shared" si="6"/>
        <v>4.3478260869565215</v>
      </c>
      <c r="I77" s="15">
        <f t="shared" si="7"/>
        <v>0</v>
      </c>
      <c r="J77" s="16">
        <f t="shared" si="8"/>
        <v>4.3478260869565215</v>
      </c>
    </row>
  </sheetData>
  <mergeCells count="4">
    <mergeCell ref="A1:A2"/>
    <mergeCell ref="B1:D1"/>
    <mergeCell ref="E1:G1"/>
    <mergeCell ref="H1:J1"/>
  </mergeCells>
  <printOptions gridLines="1"/>
  <pageMargins left="0.92" right="0.75" top="1" bottom="1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1">
      <selection activeCell="Z15" sqref="Z15"/>
    </sheetView>
  </sheetViews>
  <sheetFormatPr defaultColWidth="9.00390625" defaultRowHeight="13.5"/>
  <cols>
    <col min="1" max="1" width="20.625" style="0" customWidth="1"/>
    <col min="2" max="17" width="4.75390625" style="0" customWidth="1"/>
    <col min="18" max="18" width="5.375" style="0" customWidth="1"/>
    <col min="19" max="20" width="6.125" style="0" customWidth="1"/>
    <col min="21" max="21" width="5.375" style="0" customWidth="1"/>
    <col min="22" max="22" width="6.25390625" style="0" customWidth="1"/>
    <col min="23" max="25" width="5.375" style="0" customWidth="1"/>
  </cols>
  <sheetData>
    <row r="1" spans="1:25" ht="13.5">
      <c r="A1" s="44" t="s">
        <v>77</v>
      </c>
      <c r="B1" s="44" t="s">
        <v>80</v>
      </c>
      <c r="C1" s="45"/>
      <c r="D1" s="45"/>
      <c r="E1" s="45"/>
      <c r="F1" s="45"/>
      <c r="G1" s="45"/>
      <c r="H1" s="45"/>
      <c r="I1" s="46"/>
      <c r="J1" s="45" t="s">
        <v>83</v>
      </c>
      <c r="K1" s="45"/>
      <c r="L1" s="45"/>
      <c r="M1" s="45"/>
      <c r="N1" s="45"/>
      <c r="O1" s="45"/>
      <c r="P1" s="45"/>
      <c r="Q1" s="45"/>
      <c r="R1" s="44" t="s">
        <v>90</v>
      </c>
      <c r="S1" s="45"/>
      <c r="T1" s="45"/>
      <c r="U1" s="45"/>
      <c r="V1" s="45"/>
      <c r="W1" s="45"/>
      <c r="X1" s="45"/>
      <c r="Y1" s="46"/>
    </row>
    <row r="2" spans="1:25" ht="13.5">
      <c r="A2" s="50"/>
      <c r="B2" s="50" t="s">
        <v>84</v>
      </c>
      <c r="C2" s="4" t="s">
        <v>85</v>
      </c>
      <c r="D2" s="48" t="s">
        <v>86</v>
      </c>
      <c r="E2" s="48"/>
      <c r="F2" s="48" t="s">
        <v>87</v>
      </c>
      <c r="G2" s="48"/>
      <c r="H2" s="48" t="s">
        <v>88</v>
      </c>
      <c r="I2" s="52"/>
      <c r="J2" s="48" t="s">
        <v>84</v>
      </c>
      <c r="K2" s="4" t="s">
        <v>85</v>
      </c>
      <c r="L2" s="48" t="s">
        <v>86</v>
      </c>
      <c r="M2" s="48"/>
      <c r="N2" s="48" t="s">
        <v>87</v>
      </c>
      <c r="O2" s="48"/>
      <c r="P2" s="48" t="s">
        <v>88</v>
      </c>
      <c r="Q2" s="48"/>
      <c r="R2" s="50" t="s">
        <v>84</v>
      </c>
      <c r="S2" s="4" t="s">
        <v>85</v>
      </c>
      <c r="T2" s="48" t="s">
        <v>86</v>
      </c>
      <c r="U2" s="48"/>
      <c r="V2" s="48" t="s">
        <v>87</v>
      </c>
      <c r="W2" s="48"/>
      <c r="X2" s="48" t="s">
        <v>88</v>
      </c>
      <c r="Y2" s="52"/>
    </row>
    <row r="3" spans="1:25" ht="13.5">
      <c r="A3" s="51"/>
      <c r="B3" s="51"/>
      <c r="C3" s="9" t="s">
        <v>81</v>
      </c>
      <c r="D3" s="9" t="s">
        <v>81</v>
      </c>
      <c r="E3" s="9" t="s">
        <v>82</v>
      </c>
      <c r="F3" s="9" t="s">
        <v>81</v>
      </c>
      <c r="G3" s="9" t="s">
        <v>82</v>
      </c>
      <c r="H3" s="9" t="s">
        <v>81</v>
      </c>
      <c r="I3" s="10" t="s">
        <v>82</v>
      </c>
      <c r="J3" s="49"/>
      <c r="K3" s="9" t="s">
        <v>81</v>
      </c>
      <c r="L3" s="9" t="s">
        <v>81</v>
      </c>
      <c r="M3" s="9" t="s">
        <v>82</v>
      </c>
      <c r="N3" s="9" t="s">
        <v>81</v>
      </c>
      <c r="O3" s="9" t="s">
        <v>82</v>
      </c>
      <c r="P3" s="9" t="s">
        <v>81</v>
      </c>
      <c r="Q3" s="9" t="s">
        <v>82</v>
      </c>
      <c r="R3" s="51"/>
      <c r="S3" s="9" t="s">
        <v>81</v>
      </c>
      <c r="T3" s="9" t="s">
        <v>81</v>
      </c>
      <c r="U3" s="9" t="s">
        <v>82</v>
      </c>
      <c r="V3" s="9" t="s">
        <v>81</v>
      </c>
      <c r="W3" s="9" t="s">
        <v>82</v>
      </c>
      <c r="X3" s="9" t="s">
        <v>81</v>
      </c>
      <c r="Y3" s="10" t="s">
        <v>82</v>
      </c>
    </row>
    <row r="4" spans="1:25" ht="13.5">
      <c r="A4" s="17" t="s">
        <v>75</v>
      </c>
      <c r="B4" s="17">
        <v>7392</v>
      </c>
      <c r="C4" s="18">
        <v>130</v>
      </c>
      <c r="D4" s="18">
        <v>373</v>
      </c>
      <c r="E4" s="18">
        <v>716</v>
      </c>
      <c r="F4" s="18">
        <v>824</v>
      </c>
      <c r="G4" s="18">
        <v>1337</v>
      </c>
      <c r="H4" s="18">
        <v>1947</v>
      </c>
      <c r="I4" s="24">
        <v>2065</v>
      </c>
      <c r="J4" s="18">
        <v>2043</v>
      </c>
      <c r="K4" s="18">
        <v>8</v>
      </c>
      <c r="L4" s="18">
        <v>78</v>
      </c>
      <c r="M4" s="18">
        <v>90</v>
      </c>
      <c r="N4" s="18">
        <v>232</v>
      </c>
      <c r="O4" s="18">
        <v>229</v>
      </c>
      <c r="P4" s="18">
        <v>948</v>
      </c>
      <c r="Q4" s="18">
        <v>458</v>
      </c>
      <c r="R4" s="25">
        <f>IF(B4="-","-",J4/B4*100)</f>
        <v>27.637987012987015</v>
      </c>
      <c r="S4" s="19">
        <f aca="true" t="shared" si="0" ref="S4:Y4">IF(C4="-","-",K4/C4*100)</f>
        <v>6.153846153846154</v>
      </c>
      <c r="T4" s="19">
        <f t="shared" si="0"/>
        <v>20.91152815013405</v>
      </c>
      <c r="U4" s="19">
        <f t="shared" si="0"/>
        <v>12.569832402234638</v>
      </c>
      <c r="V4" s="19">
        <f t="shared" si="0"/>
        <v>28.155339805825243</v>
      </c>
      <c r="W4" s="19">
        <f t="shared" si="0"/>
        <v>17.12789827973074</v>
      </c>
      <c r="X4" s="19">
        <f t="shared" si="0"/>
        <v>48.69029275808937</v>
      </c>
      <c r="Y4" s="20">
        <f t="shared" si="0"/>
        <v>22.17917675544794</v>
      </c>
    </row>
    <row r="5" spans="1:25" ht="13.5">
      <c r="A5" t="s">
        <v>45</v>
      </c>
      <c r="B5" s="7">
        <v>389</v>
      </c>
      <c r="C5" s="5">
        <v>7</v>
      </c>
      <c r="D5" s="5">
        <v>24</v>
      </c>
      <c r="E5" s="5">
        <v>20</v>
      </c>
      <c r="F5" s="5">
        <v>55</v>
      </c>
      <c r="G5" s="5">
        <v>31</v>
      </c>
      <c r="H5" s="5">
        <v>186</v>
      </c>
      <c r="I5" s="6">
        <v>66</v>
      </c>
      <c r="J5">
        <v>216</v>
      </c>
      <c r="K5">
        <v>2</v>
      </c>
      <c r="L5">
        <v>10</v>
      </c>
      <c r="M5">
        <v>6</v>
      </c>
      <c r="N5">
        <v>26</v>
      </c>
      <c r="O5">
        <v>13</v>
      </c>
      <c r="P5">
        <v>130</v>
      </c>
      <c r="Q5">
        <v>29</v>
      </c>
      <c r="R5" s="11">
        <f aca="true" t="shared" si="1" ref="R5:R10">IF(B5="-","-",J5/B5*100)</f>
        <v>55.52699228791774</v>
      </c>
      <c r="S5" s="12">
        <f aca="true" t="shared" si="2" ref="S5:S10">IF(C5="-","-",K5/C5*100)</f>
        <v>28.57142857142857</v>
      </c>
      <c r="T5" s="12">
        <f aca="true" t="shared" si="3" ref="T5:T10">IF(D5="-","-",L5/D5*100)</f>
        <v>41.66666666666667</v>
      </c>
      <c r="U5" s="12">
        <f aca="true" t="shared" si="4" ref="U5:U10">IF(E5="-","-",M5/E5*100)</f>
        <v>30</v>
      </c>
      <c r="V5" s="12">
        <f aca="true" t="shared" si="5" ref="V5:V10">IF(F5="-","-",N5/F5*100)</f>
        <v>47.27272727272727</v>
      </c>
      <c r="W5" s="12">
        <f aca="true" t="shared" si="6" ref="W5:W10">IF(G5="-","-",O5/G5*100)</f>
        <v>41.935483870967744</v>
      </c>
      <c r="X5" s="12">
        <f aca="true" t="shared" si="7" ref="X5:X10">IF(H5="-","-",P5/H5*100)</f>
        <v>69.89247311827957</v>
      </c>
      <c r="Y5" s="13">
        <f aca="true" t="shared" si="8" ref="Y5:Y10">IF(I5="-","-",Q5/I5*100)</f>
        <v>43.93939393939394</v>
      </c>
    </row>
    <row r="6" spans="1:25" ht="13.5">
      <c r="A6" t="s">
        <v>40</v>
      </c>
      <c r="B6" s="7">
        <v>373</v>
      </c>
      <c r="C6" s="5">
        <v>10</v>
      </c>
      <c r="D6" s="5">
        <v>13</v>
      </c>
      <c r="E6" s="5">
        <v>17</v>
      </c>
      <c r="F6" s="5">
        <v>47</v>
      </c>
      <c r="G6" s="5">
        <v>31</v>
      </c>
      <c r="H6" s="5">
        <v>180</v>
      </c>
      <c r="I6" s="6">
        <v>75</v>
      </c>
      <c r="J6">
        <v>162</v>
      </c>
      <c r="K6">
        <v>0</v>
      </c>
      <c r="L6">
        <v>3</v>
      </c>
      <c r="M6">
        <v>1</v>
      </c>
      <c r="N6">
        <v>14</v>
      </c>
      <c r="O6">
        <v>7</v>
      </c>
      <c r="P6">
        <v>119</v>
      </c>
      <c r="Q6">
        <v>18</v>
      </c>
      <c r="R6" s="11">
        <f t="shared" si="1"/>
        <v>43.43163538873995</v>
      </c>
      <c r="S6" s="12">
        <f t="shared" si="2"/>
        <v>0</v>
      </c>
      <c r="T6" s="12">
        <f t="shared" si="3"/>
        <v>23.076923076923077</v>
      </c>
      <c r="U6" s="12">
        <f t="shared" si="4"/>
        <v>5.88235294117647</v>
      </c>
      <c r="V6" s="12">
        <f t="shared" si="5"/>
        <v>29.78723404255319</v>
      </c>
      <c r="W6" s="12">
        <f t="shared" si="6"/>
        <v>22.58064516129032</v>
      </c>
      <c r="X6" s="12">
        <f t="shared" si="7"/>
        <v>66.11111111111111</v>
      </c>
      <c r="Y6" s="13">
        <f t="shared" si="8"/>
        <v>24</v>
      </c>
    </row>
    <row r="7" spans="1:25" ht="13.5">
      <c r="A7" t="s">
        <v>22</v>
      </c>
      <c r="B7" s="7">
        <v>317</v>
      </c>
      <c r="C7" s="5">
        <v>4</v>
      </c>
      <c r="D7" s="5">
        <v>18</v>
      </c>
      <c r="E7" s="5">
        <v>8</v>
      </c>
      <c r="F7" s="5">
        <v>40</v>
      </c>
      <c r="G7" s="5">
        <v>30</v>
      </c>
      <c r="H7" s="5">
        <v>156</v>
      </c>
      <c r="I7" s="6">
        <v>61</v>
      </c>
      <c r="J7">
        <v>147</v>
      </c>
      <c r="K7">
        <v>1</v>
      </c>
      <c r="L7">
        <v>3</v>
      </c>
      <c r="M7">
        <v>0</v>
      </c>
      <c r="N7">
        <v>16</v>
      </c>
      <c r="O7">
        <v>7</v>
      </c>
      <c r="P7">
        <v>98</v>
      </c>
      <c r="Q7">
        <v>22</v>
      </c>
      <c r="R7" s="11">
        <f t="shared" si="1"/>
        <v>46.37223974763407</v>
      </c>
      <c r="S7" s="12">
        <f t="shared" si="2"/>
        <v>25</v>
      </c>
      <c r="T7" s="12">
        <f t="shared" si="3"/>
        <v>16.666666666666664</v>
      </c>
      <c r="U7" s="12">
        <f t="shared" si="4"/>
        <v>0</v>
      </c>
      <c r="V7" s="12">
        <f t="shared" si="5"/>
        <v>40</v>
      </c>
      <c r="W7" s="12">
        <f t="shared" si="6"/>
        <v>23.333333333333332</v>
      </c>
      <c r="X7" s="12">
        <f t="shared" si="7"/>
        <v>62.82051282051282</v>
      </c>
      <c r="Y7" s="13">
        <f t="shared" si="8"/>
        <v>36.0655737704918</v>
      </c>
    </row>
    <row r="8" spans="1:25" ht="13.5">
      <c r="A8" t="s">
        <v>18</v>
      </c>
      <c r="B8" s="7">
        <v>288</v>
      </c>
      <c r="C8" s="5">
        <v>3</v>
      </c>
      <c r="D8" s="5">
        <v>9</v>
      </c>
      <c r="E8" s="5">
        <v>12</v>
      </c>
      <c r="F8" s="5">
        <v>57</v>
      </c>
      <c r="G8" s="5">
        <v>29</v>
      </c>
      <c r="H8" s="5">
        <v>136</v>
      </c>
      <c r="I8" s="6">
        <v>42</v>
      </c>
      <c r="J8">
        <v>145</v>
      </c>
      <c r="K8">
        <v>1</v>
      </c>
      <c r="L8">
        <v>2</v>
      </c>
      <c r="M8">
        <v>4</v>
      </c>
      <c r="N8">
        <v>22</v>
      </c>
      <c r="O8">
        <v>5</v>
      </c>
      <c r="P8">
        <v>95</v>
      </c>
      <c r="Q8">
        <v>16</v>
      </c>
      <c r="R8" s="11">
        <f t="shared" si="1"/>
        <v>50.34722222222222</v>
      </c>
      <c r="S8" s="12">
        <f t="shared" si="2"/>
        <v>33.33333333333333</v>
      </c>
      <c r="T8" s="12">
        <f t="shared" si="3"/>
        <v>22.22222222222222</v>
      </c>
      <c r="U8" s="12">
        <f t="shared" si="4"/>
        <v>33.33333333333333</v>
      </c>
      <c r="V8" s="12">
        <f t="shared" si="5"/>
        <v>38.59649122807017</v>
      </c>
      <c r="W8" s="12">
        <f t="shared" si="6"/>
        <v>17.24137931034483</v>
      </c>
      <c r="X8" s="12">
        <f t="shared" si="7"/>
        <v>69.85294117647058</v>
      </c>
      <c r="Y8" s="13">
        <f t="shared" si="8"/>
        <v>38.095238095238095</v>
      </c>
    </row>
    <row r="9" spans="1:25" ht="13.5">
      <c r="A9" t="s">
        <v>73</v>
      </c>
      <c r="B9" s="7">
        <v>380</v>
      </c>
      <c r="C9" s="5" t="s">
        <v>76</v>
      </c>
      <c r="D9" s="5" t="s">
        <v>76</v>
      </c>
      <c r="E9" s="5">
        <v>41</v>
      </c>
      <c r="F9" s="5">
        <v>4</v>
      </c>
      <c r="G9" s="5">
        <v>114</v>
      </c>
      <c r="H9" s="5">
        <v>12</v>
      </c>
      <c r="I9" s="6">
        <v>209</v>
      </c>
      <c r="J9">
        <v>124</v>
      </c>
      <c r="K9" t="s">
        <v>76</v>
      </c>
      <c r="L9" t="s">
        <v>76</v>
      </c>
      <c r="M9">
        <v>6</v>
      </c>
      <c r="N9">
        <v>1</v>
      </c>
      <c r="O9">
        <v>29</v>
      </c>
      <c r="P9">
        <v>9</v>
      </c>
      <c r="Q9">
        <v>79</v>
      </c>
      <c r="R9" s="11">
        <f t="shared" si="1"/>
        <v>32.631578947368425</v>
      </c>
      <c r="S9" s="12" t="str">
        <f t="shared" si="2"/>
        <v>-</v>
      </c>
      <c r="T9" s="12" t="str">
        <f t="shared" si="3"/>
        <v>-</v>
      </c>
      <c r="U9" s="12">
        <f t="shared" si="4"/>
        <v>14.634146341463413</v>
      </c>
      <c r="V9" s="12">
        <f t="shared" si="5"/>
        <v>25</v>
      </c>
      <c r="W9" s="12">
        <f t="shared" si="6"/>
        <v>25.438596491228072</v>
      </c>
      <c r="X9" s="12">
        <f t="shared" si="7"/>
        <v>75</v>
      </c>
      <c r="Y9" s="13">
        <f t="shared" si="8"/>
        <v>37.79904306220095</v>
      </c>
    </row>
    <row r="10" spans="1:25" ht="13.5">
      <c r="A10" t="s">
        <v>65</v>
      </c>
      <c r="B10" s="7">
        <v>310</v>
      </c>
      <c r="C10" s="5">
        <v>3</v>
      </c>
      <c r="D10" s="5">
        <v>28</v>
      </c>
      <c r="E10" s="5">
        <v>16</v>
      </c>
      <c r="F10" s="5">
        <v>41</v>
      </c>
      <c r="G10" s="5">
        <v>50</v>
      </c>
      <c r="H10" s="5">
        <v>98</v>
      </c>
      <c r="I10" s="6">
        <v>74</v>
      </c>
      <c r="J10">
        <v>96</v>
      </c>
      <c r="K10">
        <v>0</v>
      </c>
      <c r="L10">
        <v>10</v>
      </c>
      <c r="M10">
        <v>4</v>
      </c>
      <c r="N10">
        <v>15</v>
      </c>
      <c r="O10">
        <v>9</v>
      </c>
      <c r="P10">
        <v>41</v>
      </c>
      <c r="Q10">
        <v>17</v>
      </c>
      <c r="R10" s="11">
        <f t="shared" si="1"/>
        <v>30.967741935483872</v>
      </c>
      <c r="S10" s="12">
        <f t="shared" si="2"/>
        <v>0</v>
      </c>
      <c r="T10" s="12">
        <f t="shared" si="3"/>
        <v>35.714285714285715</v>
      </c>
      <c r="U10" s="12">
        <f t="shared" si="4"/>
        <v>25</v>
      </c>
      <c r="V10" s="12">
        <f t="shared" si="5"/>
        <v>36.58536585365854</v>
      </c>
      <c r="W10" s="12">
        <f t="shared" si="6"/>
        <v>18</v>
      </c>
      <c r="X10" s="12">
        <f t="shared" si="7"/>
        <v>41.83673469387755</v>
      </c>
      <c r="Y10" s="13">
        <f t="shared" si="8"/>
        <v>22.972972972972975</v>
      </c>
    </row>
    <row r="11" spans="1:25" ht="13.5">
      <c r="A11" t="s">
        <v>56</v>
      </c>
      <c r="B11" s="7">
        <v>132</v>
      </c>
      <c r="C11" s="5" t="s">
        <v>76</v>
      </c>
      <c r="D11" s="5">
        <v>6</v>
      </c>
      <c r="E11" s="5">
        <v>1</v>
      </c>
      <c r="F11" s="5">
        <v>14</v>
      </c>
      <c r="G11" s="5">
        <v>15</v>
      </c>
      <c r="H11" s="5">
        <v>71</v>
      </c>
      <c r="I11" s="6">
        <v>25</v>
      </c>
      <c r="J11">
        <v>83</v>
      </c>
      <c r="K11" t="s">
        <v>76</v>
      </c>
      <c r="L11">
        <v>3</v>
      </c>
      <c r="M11">
        <v>0</v>
      </c>
      <c r="N11">
        <v>4</v>
      </c>
      <c r="O11">
        <v>6</v>
      </c>
      <c r="P11">
        <v>53</v>
      </c>
      <c r="Q11">
        <v>17</v>
      </c>
      <c r="R11" s="11">
        <f aca="true" t="shared" si="9" ref="R11:R74">IF(B11="-","-",J11/B11*100)</f>
        <v>62.878787878787875</v>
      </c>
      <c r="S11" s="12" t="str">
        <f aca="true" t="shared" si="10" ref="S11:S74">IF(C11="-","-",K11/C11*100)</f>
        <v>-</v>
      </c>
      <c r="T11" s="12">
        <f aca="true" t="shared" si="11" ref="T11:T74">IF(D11="-","-",L11/D11*100)</f>
        <v>50</v>
      </c>
      <c r="U11" s="12">
        <f aca="true" t="shared" si="12" ref="U11:U74">IF(E11="-","-",M11/E11*100)</f>
        <v>0</v>
      </c>
      <c r="V11" s="12">
        <f aca="true" t="shared" si="13" ref="V11:V74">IF(F11="-","-",N11/F11*100)</f>
        <v>28.57142857142857</v>
      </c>
      <c r="W11" s="12">
        <f aca="true" t="shared" si="14" ref="W11:W74">IF(G11="-","-",O11/G11*100)</f>
        <v>40</v>
      </c>
      <c r="X11" s="12">
        <f aca="true" t="shared" si="15" ref="X11:X74">IF(H11="-","-",P11/H11*100)</f>
        <v>74.64788732394366</v>
      </c>
      <c r="Y11" s="13">
        <f aca="true" t="shared" si="16" ref="Y11:Y74">IF(I11="-","-",Q11/I11*100)</f>
        <v>68</v>
      </c>
    </row>
    <row r="12" spans="1:25" ht="13.5">
      <c r="A12" t="s">
        <v>25</v>
      </c>
      <c r="B12" s="7">
        <v>149</v>
      </c>
      <c r="C12" s="5">
        <v>3</v>
      </c>
      <c r="D12" s="5">
        <v>8</v>
      </c>
      <c r="E12" s="5">
        <v>2</v>
      </c>
      <c r="F12" s="5">
        <v>24</v>
      </c>
      <c r="G12" s="5">
        <v>12</v>
      </c>
      <c r="H12" s="5">
        <v>74</v>
      </c>
      <c r="I12" s="6">
        <v>26</v>
      </c>
      <c r="J12">
        <v>73</v>
      </c>
      <c r="K12">
        <v>0</v>
      </c>
      <c r="L12">
        <v>2</v>
      </c>
      <c r="M12">
        <v>1</v>
      </c>
      <c r="N12">
        <v>11</v>
      </c>
      <c r="O12">
        <v>4</v>
      </c>
      <c r="P12">
        <v>46</v>
      </c>
      <c r="Q12">
        <v>9</v>
      </c>
      <c r="R12" s="11">
        <f t="shared" si="9"/>
        <v>48.99328859060403</v>
      </c>
      <c r="S12" s="12">
        <f t="shared" si="10"/>
        <v>0</v>
      </c>
      <c r="T12" s="12">
        <f t="shared" si="11"/>
        <v>25</v>
      </c>
      <c r="U12" s="12">
        <f t="shared" si="12"/>
        <v>50</v>
      </c>
      <c r="V12" s="12">
        <f t="shared" si="13"/>
        <v>45.83333333333333</v>
      </c>
      <c r="W12" s="12">
        <f t="shared" si="14"/>
        <v>33.33333333333333</v>
      </c>
      <c r="X12" s="12">
        <f t="shared" si="15"/>
        <v>62.16216216216216</v>
      </c>
      <c r="Y12" s="13">
        <f t="shared" si="16"/>
        <v>34.61538461538461</v>
      </c>
    </row>
    <row r="13" spans="1:25" ht="13.5">
      <c r="A13" t="s">
        <v>63</v>
      </c>
      <c r="B13" s="7">
        <v>156</v>
      </c>
      <c r="C13" s="5" t="s">
        <v>76</v>
      </c>
      <c r="D13" s="5">
        <v>12</v>
      </c>
      <c r="E13" s="5">
        <v>9</v>
      </c>
      <c r="F13" s="5">
        <v>25</v>
      </c>
      <c r="G13" s="5">
        <v>20</v>
      </c>
      <c r="H13" s="5">
        <v>53</v>
      </c>
      <c r="I13" s="6">
        <v>37</v>
      </c>
      <c r="J13">
        <v>63</v>
      </c>
      <c r="K13" t="s">
        <v>76</v>
      </c>
      <c r="L13">
        <v>2</v>
      </c>
      <c r="M13">
        <v>0</v>
      </c>
      <c r="N13">
        <v>10</v>
      </c>
      <c r="O13">
        <v>2</v>
      </c>
      <c r="P13">
        <v>33</v>
      </c>
      <c r="Q13">
        <v>16</v>
      </c>
      <c r="R13" s="11">
        <f t="shared" si="9"/>
        <v>40.38461538461539</v>
      </c>
      <c r="S13" s="12" t="str">
        <f t="shared" si="10"/>
        <v>-</v>
      </c>
      <c r="T13" s="12">
        <f t="shared" si="11"/>
        <v>16.666666666666664</v>
      </c>
      <c r="U13" s="12">
        <f t="shared" si="12"/>
        <v>0</v>
      </c>
      <c r="V13" s="12">
        <f t="shared" si="13"/>
        <v>40</v>
      </c>
      <c r="W13" s="12">
        <f t="shared" si="14"/>
        <v>10</v>
      </c>
      <c r="X13" s="12">
        <f t="shared" si="15"/>
        <v>62.264150943396224</v>
      </c>
      <c r="Y13" s="13">
        <f t="shared" si="16"/>
        <v>43.24324324324324</v>
      </c>
    </row>
    <row r="14" spans="1:25" ht="13.5">
      <c r="A14" t="s">
        <v>70</v>
      </c>
      <c r="B14" s="7">
        <v>243</v>
      </c>
      <c r="C14" s="5">
        <v>8</v>
      </c>
      <c r="D14" s="5">
        <v>29</v>
      </c>
      <c r="E14" s="5">
        <v>18</v>
      </c>
      <c r="F14" s="5">
        <v>51</v>
      </c>
      <c r="G14" s="5">
        <v>22</v>
      </c>
      <c r="H14" s="5">
        <v>82</v>
      </c>
      <c r="I14" s="6">
        <v>33</v>
      </c>
      <c r="J14">
        <v>60</v>
      </c>
      <c r="K14">
        <v>0</v>
      </c>
      <c r="L14">
        <v>5</v>
      </c>
      <c r="M14">
        <v>2</v>
      </c>
      <c r="N14">
        <v>9</v>
      </c>
      <c r="O14">
        <v>4</v>
      </c>
      <c r="P14">
        <v>31</v>
      </c>
      <c r="Q14">
        <v>9</v>
      </c>
      <c r="R14" s="11">
        <f t="shared" si="9"/>
        <v>24.691358024691358</v>
      </c>
      <c r="S14" s="12">
        <f t="shared" si="10"/>
        <v>0</v>
      </c>
      <c r="T14" s="12">
        <f t="shared" si="11"/>
        <v>17.24137931034483</v>
      </c>
      <c r="U14" s="12">
        <f t="shared" si="12"/>
        <v>11.11111111111111</v>
      </c>
      <c r="V14" s="12">
        <f t="shared" si="13"/>
        <v>17.647058823529413</v>
      </c>
      <c r="W14" s="12">
        <f t="shared" si="14"/>
        <v>18.181818181818183</v>
      </c>
      <c r="X14" s="12">
        <f t="shared" si="15"/>
        <v>37.80487804878049</v>
      </c>
      <c r="Y14" s="13">
        <f t="shared" si="16"/>
        <v>27.27272727272727</v>
      </c>
    </row>
    <row r="15" spans="1:25" ht="13.5">
      <c r="A15" t="s">
        <v>5</v>
      </c>
      <c r="B15" s="7">
        <v>155</v>
      </c>
      <c r="C15" s="5">
        <v>2</v>
      </c>
      <c r="D15" s="5" t="s">
        <v>76</v>
      </c>
      <c r="E15" s="5">
        <v>22</v>
      </c>
      <c r="F15" s="5">
        <v>3</v>
      </c>
      <c r="G15" s="5">
        <v>33</v>
      </c>
      <c r="H15" s="5">
        <v>34</v>
      </c>
      <c r="I15" s="6">
        <v>61</v>
      </c>
      <c r="J15">
        <v>52</v>
      </c>
      <c r="K15">
        <v>0</v>
      </c>
      <c r="L15" t="s">
        <v>76</v>
      </c>
      <c r="M15">
        <v>7</v>
      </c>
      <c r="N15">
        <v>1</v>
      </c>
      <c r="O15">
        <v>10</v>
      </c>
      <c r="P15">
        <v>21</v>
      </c>
      <c r="Q15">
        <v>13</v>
      </c>
      <c r="R15" s="11">
        <f t="shared" si="9"/>
        <v>33.5483870967742</v>
      </c>
      <c r="S15" s="12">
        <f t="shared" si="10"/>
        <v>0</v>
      </c>
      <c r="T15" s="12" t="str">
        <f t="shared" si="11"/>
        <v>-</v>
      </c>
      <c r="U15" s="12">
        <f t="shared" si="12"/>
        <v>31.818181818181817</v>
      </c>
      <c r="V15" s="12">
        <f t="shared" si="13"/>
        <v>33.33333333333333</v>
      </c>
      <c r="W15" s="12">
        <f t="shared" si="14"/>
        <v>30.303030303030305</v>
      </c>
      <c r="X15" s="12">
        <f t="shared" si="15"/>
        <v>61.76470588235294</v>
      </c>
      <c r="Y15" s="13">
        <f t="shared" si="16"/>
        <v>21.311475409836063</v>
      </c>
    </row>
    <row r="16" spans="1:25" ht="13.5">
      <c r="A16" t="s">
        <v>16</v>
      </c>
      <c r="B16" s="7">
        <v>174</v>
      </c>
      <c r="C16" s="5" t="s">
        <v>76</v>
      </c>
      <c r="D16" s="5">
        <v>1</v>
      </c>
      <c r="E16" s="5">
        <v>27</v>
      </c>
      <c r="F16" s="5">
        <v>2</v>
      </c>
      <c r="G16" s="5">
        <v>38</v>
      </c>
      <c r="H16" s="5">
        <v>38</v>
      </c>
      <c r="I16" s="6">
        <v>68</v>
      </c>
      <c r="J16">
        <v>46</v>
      </c>
      <c r="K16" t="s">
        <v>76</v>
      </c>
      <c r="L16">
        <v>0</v>
      </c>
      <c r="M16">
        <v>2</v>
      </c>
      <c r="N16">
        <v>0</v>
      </c>
      <c r="O16">
        <v>10</v>
      </c>
      <c r="P16">
        <v>16</v>
      </c>
      <c r="Q16">
        <v>18</v>
      </c>
      <c r="R16" s="11">
        <f t="shared" si="9"/>
        <v>26.436781609195403</v>
      </c>
      <c r="S16" s="12" t="str">
        <f t="shared" si="10"/>
        <v>-</v>
      </c>
      <c r="T16" s="12">
        <f t="shared" si="11"/>
        <v>0</v>
      </c>
      <c r="U16" s="12">
        <f t="shared" si="12"/>
        <v>7.4074074074074066</v>
      </c>
      <c r="V16" s="12">
        <f t="shared" si="13"/>
        <v>0</v>
      </c>
      <c r="W16" s="12">
        <f t="shared" si="14"/>
        <v>26.31578947368421</v>
      </c>
      <c r="X16" s="12">
        <f t="shared" si="15"/>
        <v>42.10526315789473</v>
      </c>
      <c r="Y16" s="13">
        <f t="shared" si="16"/>
        <v>26.47058823529412</v>
      </c>
    </row>
    <row r="17" spans="1:25" ht="13.5">
      <c r="A17" t="s">
        <v>46</v>
      </c>
      <c r="B17" s="7">
        <v>235</v>
      </c>
      <c r="C17" s="5">
        <v>4</v>
      </c>
      <c r="D17" s="5">
        <v>25</v>
      </c>
      <c r="E17" s="5">
        <v>13</v>
      </c>
      <c r="F17" s="5">
        <v>48</v>
      </c>
      <c r="G17" s="5">
        <v>28</v>
      </c>
      <c r="H17" s="5">
        <v>89</v>
      </c>
      <c r="I17" s="6">
        <v>28</v>
      </c>
      <c r="J17">
        <v>45</v>
      </c>
      <c r="K17">
        <v>0</v>
      </c>
      <c r="L17">
        <v>6</v>
      </c>
      <c r="M17">
        <v>1</v>
      </c>
      <c r="N17">
        <v>11</v>
      </c>
      <c r="O17">
        <v>2</v>
      </c>
      <c r="P17">
        <v>21</v>
      </c>
      <c r="Q17">
        <v>4</v>
      </c>
      <c r="R17" s="11">
        <f t="shared" si="9"/>
        <v>19.148936170212767</v>
      </c>
      <c r="S17" s="12">
        <f t="shared" si="10"/>
        <v>0</v>
      </c>
      <c r="T17" s="12">
        <f t="shared" si="11"/>
        <v>24</v>
      </c>
      <c r="U17" s="12">
        <f t="shared" si="12"/>
        <v>7.6923076923076925</v>
      </c>
      <c r="V17" s="12">
        <f t="shared" si="13"/>
        <v>22.916666666666664</v>
      </c>
      <c r="W17" s="12">
        <f t="shared" si="14"/>
        <v>7.142857142857142</v>
      </c>
      <c r="X17" s="12">
        <f t="shared" si="15"/>
        <v>23.595505617977526</v>
      </c>
      <c r="Y17" s="13">
        <f t="shared" si="16"/>
        <v>14.285714285714285</v>
      </c>
    </row>
    <row r="18" spans="1:25" ht="13.5">
      <c r="A18" t="s">
        <v>31</v>
      </c>
      <c r="B18" s="7">
        <v>144</v>
      </c>
      <c r="C18" s="5">
        <v>6</v>
      </c>
      <c r="D18" s="5">
        <v>6</v>
      </c>
      <c r="E18" s="5">
        <v>6</v>
      </c>
      <c r="F18" s="5">
        <v>24</v>
      </c>
      <c r="G18" s="5">
        <v>22</v>
      </c>
      <c r="H18" s="5">
        <v>47</v>
      </c>
      <c r="I18" s="6">
        <v>33</v>
      </c>
      <c r="J18">
        <v>40</v>
      </c>
      <c r="K18">
        <v>2</v>
      </c>
      <c r="L18">
        <v>1</v>
      </c>
      <c r="M18">
        <v>1</v>
      </c>
      <c r="N18">
        <v>10</v>
      </c>
      <c r="O18">
        <v>1</v>
      </c>
      <c r="P18">
        <v>13</v>
      </c>
      <c r="Q18">
        <v>12</v>
      </c>
      <c r="R18" s="11">
        <f t="shared" si="9"/>
        <v>27.77777777777778</v>
      </c>
      <c r="S18" s="12">
        <f t="shared" si="10"/>
        <v>33.33333333333333</v>
      </c>
      <c r="T18" s="12">
        <f t="shared" si="11"/>
        <v>16.666666666666664</v>
      </c>
      <c r="U18" s="12">
        <f t="shared" si="12"/>
        <v>16.666666666666664</v>
      </c>
      <c r="V18" s="12">
        <f t="shared" si="13"/>
        <v>41.66666666666667</v>
      </c>
      <c r="W18" s="12">
        <f t="shared" si="14"/>
        <v>4.545454545454546</v>
      </c>
      <c r="X18" s="12">
        <f t="shared" si="15"/>
        <v>27.659574468085108</v>
      </c>
      <c r="Y18" s="13">
        <f t="shared" si="16"/>
        <v>36.36363636363637</v>
      </c>
    </row>
    <row r="19" spans="1:25" ht="13.5">
      <c r="A19" t="s">
        <v>51</v>
      </c>
      <c r="B19" s="7">
        <v>120</v>
      </c>
      <c r="C19" s="5">
        <v>1</v>
      </c>
      <c r="D19" s="5">
        <v>2</v>
      </c>
      <c r="E19" s="5">
        <v>13</v>
      </c>
      <c r="F19" s="5">
        <v>6</v>
      </c>
      <c r="G19" s="5">
        <v>28</v>
      </c>
      <c r="H19" s="5">
        <v>17</v>
      </c>
      <c r="I19" s="6">
        <v>53</v>
      </c>
      <c r="J19">
        <v>40</v>
      </c>
      <c r="K19">
        <v>0</v>
      </c>
      <c r="L19">
        <v>0</v>
      </c>
      <c r="M19">
        <v>3</v>
      </c>
      <c r="N19">
        <v>2</v>
      </c>
      <c r="O19">
        <v>10</v>
      </c>
      <c r="P19">
        <v>11</v>
      </c>
      <c r="Q19">
        <v>14</v>
      </c>
      <c r="R19" s="11">
        <f t="shared" si="9"/>
        <v>33.33333333333333</v>
      </c>
      <c r="S19" s="12">
        <f t="shared" si="10"/>
        <v>0</v>
      </c>
      <c r="T19" s="12">
        <f t="shared" si="11"/>
        <v>0</v>
      </c>
      <c r="U19" s="12">
        <f t="shared" si="12"/>
        <v>23.076923076923077</v>
      </c>
      <c r="V19" s="12">
        <f t="shared" si="13"/>
        <v>33.33333333333333</v>
      </c>
      <c r="W19" s="12">
        <f t="shared" si="14"/>
        <v>35.714285714285715</v>
      </c>
      <c r="X19" s="12">
        <f t="shared" si="15"/>
        <v>64.70588235294117</v>
      </c>
      <c r="Y19" s="13">
        <f t="shared" si="16"/>
        <v>26.41509433962264</v>
      </c>
    </row>
    <row r="20" spans="1:25" ht="13.5">
      <c r="A20" t="s">
        <v>14</v>
      </c>
      <c r="B20" s="7">
        <v>191</v>
      </c>
      <c r="C20" s="5">
        <v>3</v>
      </c>
      <c r="D20" s="5">
        <v>13</v>
      </c>
      <c r="E20" s="5">
        <v>13</v>
      </c>
      <c r="F20" s="5">
        <v>34</v>
      </c>
      <c r="G20" s="5">
        <v>26</v>
      </c>
      <c r="H20" s="5">
        <v>68</v>
      </c>
      <c r="I20" s="6">
        <v>34</v>
      </c>
      <c r="J20">
        <v>37</v>
      </c>
      <c r="K20">
        <v>0</v>
      </c>
      <c r="L20">
        <v>2</v>
      </c>
      <c r="M20">
        <v>2</v>
      </c>
      <c r="N20">
        <v>9</v>
      </c>
      <c r="O20">
        <v>1</v>
      </c>
      <c r="P20">
        <v>17</v>
      </c>
      <c r="Q20">
        <v>6</v>
      </c>
      <c r="R20" s="11">
        <f t="shared" si="9"/>
        <v>19.3717277486911</v>
      </c>
      <c r="S20" s="12">
        <f t="shared" si="10"/>
        <v>0</v>
      </c>
      <c r="T20" s="12">
        <f t="shared" si="11"/>
        <v>15.384615384615385</v>
      </c>
      <c r="U20" s="12">
        <f t="shared" si="12"/>
        <v>15.384615384615385</v>
      </c>
      <c r="V20" s="12">
        <f t="shared" si="13"/>
        <v>26.47058823529412</v>
      </c>
      <c r="W20" s="12">
        <f t="shared" si="14"/>
        <v>3.8461538461538463</v>
      </c>
      <c r="X20" s="12">
        <f t="shared" si="15"/>
        <v>25</v>
      </c>
      <c r="Y20" s="13">
        <f t="shared" si="16"/>
        <v>17.647058823529413</v>
      </c>
    </row>
    <row r="21" spans="1:25" ht="13.5">
      <c r="A21" t="s">
        <v>13</v>
      </c>
      <c r="B21" s="7">
        <v>207</v>
      </c>
      <c r="C21" s="5">
        <v>2</v>
      </c>
      <c r="D21" s="5">
        <v>23</v>
      </c>
      <c r="E21" s="5">
        <v>24</v>
      </c>
      <c r="F21" s="5">
        <v>50</v>
      </c>
      <c r="G21" s="5">
        <v>18</v>
      </c>
      <c r="H21" s="5">
        <v>64</v>
      </c>
      <c r="I21" s="6">
        <v>26</v>
      </c>
      <c r="J21">
        <v>35</v>
      </c>
      <c r="K21">
        <v>0</v>
      </c>
      <c r="L21">
        <v>5</v>
      </c>
      <c r="M21">
        <v>2</v>
      </c>
      <c r="N21">
        <v>7</v>
      </c>
      <c r="O21">
        <v>4</v>
      </c>
      <c r="P21">
        <v>14</v>
      </c>
      <c r="Q21">
        <v>3</v>
      </c>
      <c r="R21" s="11">
        <f t="shared" si="9"/>
        <v>16.908212560386474</v>
      </c>
      <c r="S21" s="12">
        <f t="shared" si="10"/>
        <v>0</v>
      </c>
      <c r="T21" s="12">
        <f t="shared" si="11"/>
        <v>21.73913043478261</v>
      </c>
      <c r="U21" s="12">
        <f t="shared" si="12"/>
        <v>8.333333333333332</v>
      </c>
      <c r="V21" s="12">
        <f t="shared" si="13"/>
        <v>14.000000000000002</v>
      </c>
      <c r="W21" s="12">
        <f t="shared" si="14"/>
        <v>22.22222222222222</v>
      </c>
      <c r="X21" s="12">
        <f t="shared" si="15"/>
        <v>21.875</v>
      </c>
      <c r="Y21" s="13">
        <f t="shared" si="16"/>
        <v>11.538461538461538</v>
      </c>
    </row>
    <row r="22" spans="1:25" ht="13.5">
      <c r="A22" t="s">
        <v>30</v>
      </c>
      <c r="B22" s="7">
        <v>87</v>
      </c>
      <c r="C22" s="5">
        <v>2</v>
      </c>
      <c r="D22" s="5">
        <v>10</v>
      </c>
      <c r="E22" s="5">
        <v>6</v>
      </c>
      <c r="F22" s="5">
        <v>10</v>
      </c>
      <c r="G22" s="5">
        <v>7</v>
      </c>
      <c r="H22" s="5">
        <v>40</v>
      </c>
      <c r="I22" s="6">
        <v>12</v>
      </c>
      <c r="J22">
        <v>34</v>
      </c>
      <c r="K22">
        <v>0</v>
      </c>
      <c r="L22">
        <v>2</v>
      </c>
      <c r="M22">
        <v>2</v>
      </c>
      <c r="N22">
        <v>3</v>
      </c>
      <c r="O22">
        <v>0</v>
      </c>
      <c r="P22">
        <v>23</v>
      </c>
      <c r="Q22">
        <v>4</v>
      </c>
      <c r="R22" s="11">
        <f t="shared" si="9"/>
        <v>39.08045977011494</v>
      </c>
      <c r="S22" s="12">
        <f t="shared" si="10"/>
        <v>0</v>
      </c>
      <c r="T22" s="12">
        <f t="shared" si="11"/>
        <v>20</v>
      </c>
      <c r="U22" s="12">
        <f t="shared" si="12"/>
        <v>33.33333333333333</v>
      </c>
      <c r="V22" s="12">
        <f t="shared" si="13"/>
        <v>30</v>
      </c>
      <c r="W22" s="12">
        <f t="shared" si="14"/>
        <v>0</v>
      </c>
      <c r="X22" s="12">
        <f t="shared" si="15"/>
        <v>57.49999999999999</v>
      </c>
      <c r="Y22" s="13">
        <f t="shared" si="16"/>
        <v>33.33333333333333</v>
      </c>
    </row>
    <row r="23" spans="1:25" ht="13.5">
      <c r="A23" t="s">
        <v>48</v>
      </c>
      <c r="B23" s="7">
        <v>154</v>
      </c>
      <c r="C23" s="5">
        <v>3</v>
      </c>
      <c r="D23" s="5">
        <v>6</v>
      </c>
      <c r="E23" s="5">
        <v>5</v>
      </c>
      <c r="F23" s="5">
        <v>21</v>
      </c>
      <c r="G23" s="5">
        <v>18</v>
      </c>
      <c r="H23" s="5">
        <v>65</v>
      </c>
      <c r="I23" s="6">
        <v>36</v>
      </c>
      <c r="J23">
        <v>30</v>
      </c>
      <c r="K23">
        <v>0</v>
      </c>
      <c r="L23">
        <v>0</v>
      </c>
      <c r="M23">
        <v>0</v>
      </c>
      <c r="N23">
        <v>5</v>
      </c>
      <c r="O23">
        <v>3</v>
      </c>
      <c r="P23">
        <v>15</v>
      </c>
      <c r="Q23">
        <v>7</v>
      </c>
      <c r="R23" s="11">
        <f t="shared" si="9"/>
        <v>19.480519480519483</v>
      </c>
      <c r="S23" s="12">
        <f t="shared" si="10"/>
        <v>0</v>
      </c>
      <c r="T23" s="12">
        <f t="shared" si="11"/>
        <v>0</v>
      </c>
      <c r="U23" s="12">
        <f t="shared" si="12"/>
        <v>0</v>
      </c>
      <c r="V23" s="12">
        <f t="shared" si="13"/>
        <v>23.809523809523807</v>
      </c>
      <c r="W23" s="12">
        <f t="shared" si="14"/>
        <v>16.666666666666664</v>
      </c>
      <c r="X23" s="12">
        <f t="shared" si="15"/>
        <v>23.076923076923077</v>
      </c>
      <c r="Y23" s="13">
        <f t="shared" si="16"/>
        <v>19.444444444444446</v>
      </c>
    </row>
    <row r="24" spans="1:25" ht="13.5">
      <c r="A24" t="s">
        <v>61</v>
      </c>
      <c r="B24" s="7">
        <v>138</v>
      </c>
      <c r="C24" s="5">
        <v>6</v>
      </c>
      <c r="D24" s="5">
        <v>22</v>
      </c>
      <c r="E24" s="5">
        <v>7</v>
      </c>
      <c r="F24" s="5">
        <v>32</v>
      </c>
      <c r="G24" s="5">
        <v>15</v>
      </c>
      <c r="H24" s="5">
        <v>42</v>
      </c>
      <c r="I24" s="6">
        <v>14</v>
      </c>
      <c r="J24">
        <v>25</v>
      </c>
      <c r="K24">
        <v>0</v>
      </c>
      <c r="L24">
        <v>6</v>
      </c>
      <c r="M24">
        <v>1</v>
      </c>
      <c r="N24">
        <v>4</v>
      </c>
      <c r="O24">
        <v>3</v>
      </c>
      <c r="P24">
        <v>9</v>
      </c>
      <c r="Q24">
        <v>2</v>
      </c>
      <c r="R24" s="11">
        <f t="shared" si="9"/>
        <v>18.115942028985508</v>
      </c>
      <c r="S24" s="12">
        <f t="shared" si="10"/>
        <v>0</v>
      </c>
      <c r="T24" s="12">
        <f t="shared" si="11"/>
        <v>27.27272727272727</v>
      </c>
      <c r="U24" s="12">
        <f t="shared" si="12"/>
        <v>14.285714285714285</v>
      </c>
      <c r="V24" s="12">
        <f t="shared" si="13"/>
        <v>12.5</v>
      </c>
      <c r="W24" s="12">
        <f t="shared" si="14"/>
        <v>20</v>
      </c>
      <c r="X24" s="12">
        <f t="shared" si="15"/>
        <v>21.428571428571427</v>
      </c>
      <c r="Y24" s="13">
        <f t="shared" si="16"/>
        <v>14.285714285714285</v>
      </c>
    </row>
    <row r="25" spans="1:25" ht="13.5">
      <c r="A25" t="s">
        <v>69</v>
      </c>
      <c r="B25" s="7">
        <v>112</v>
      </c>
      <c r="C25" s="5">
        <v>2</v>
      </c>
      <c r="D25" s="5">
        <v>8</v>
      </c>
      <c r="E25" s="5">
        <v>13</v>
      </c>
      <c r="F25" s="5">
        <v>22</v>
      </c>
      <c r="G25" s="5">
        <v>19</v>
      </c>
      <c r="H25" s="5">
        <v>27</v>
      </c>
      <c r="I25" s="6">
        <v>21</v>
      </c>
      <c r="J25">
        <v>25</v>
      </c>
      <c r="K25">
        <v>0</v>
      </c>
      <c r="L25">
        <v>2</v>
      </c>
      <c r="M25">
        <v>1</v>
      </c>
      <c r="N25">
        <v>5</v>
      </c>
      <c r="O25">
        <v>3</v>
      </c>
      <c r="P25">
        <v>7</v>
      </c>
      <c r="Q25">
        <v>7</v>
      </c>
      <c r="R25" s="11">
        <f t="shared" si="9"/>
        <v>22.321428571428573</v>
      </c>
      <c r="S25" s="12">
        <f t="shared" si="10"/>
        <v>0</v>
      </c>
      <c r="T25" s="12">
        <f t="shared" si="11"/>
        <v>25</v>
      </c>
      <c r="U25" s="12">
        <f t="shared" si="12"/>
        <v>7.6923076923076925</v>
      </c>
      <c r="V25" s="12">
        <f t="shared" si="13"/>
        <v>22.727272727272727</v>
      </c>
      <c r="W25" s="12">
        <f t="shared" si="14"/>
        <v>15.789473684210526</v>
      </c>
      <c r="X25" s="12">
        <f t="shared" si="15"/>
        <v>25.925925925925924</v>
      </c>
      <c r="Y25" s="13">
        <f t="shared" si="16"/>
        <v>33.33333333333333</v>
      </c>
    </row>
    <row r="26" spans="1:25" ht="13.5">
      <c r="A26" t="s">
        <v>4</v>
      </c>
      <c r="B26" s="7">
        <v>96</v>
      </c>
      <c r="C26" s="5">
        <v>1</v>
      </c>
      <c r="D26" s="5">
        <v>2</v>
      </c>
      <c r="E26" s="5">
        <v>8</v>
      </c>
      <c r="F26" s="5">
        <v>13</v>
      </c>
      <c r="G26" s="5">
        <v>11</v>
      </c>
      <c r="H26" s="5">
        <v>33</v>
      </c>
      <c r="I26" s="6">
        <v>28</v>
      </c>
      <c r="J26">
        <v>24</v>
      </c>
      <c r="K26">
        <v>0</v>
      </c>
      <c r="L26">
        <v>0</v>
      </c>
      <c r="M26">
        <v>3</v>
      </c>
      <c r="N26">
        <v>3</v>
      </c>
      <c r="O26">
        <v>0</v>
      </c>
      <c r="P26">
        <v>13</v>
      </c>
      <c r="Q26">
        <v>5</v>
      </c>
      <c r="R26" s="11">
        <f t="shared" si="9"/>
        <v>25</v>
      </c>
      <c r="S26" s="12">
        <f t="shared" si="10"/>
        <v>0</v>
      </c>
      <c r="T26" s="12">
        <f t="shared" si="11"/>
        <v>0</v>
      </c>
      <c r="U26" s="12">
        <f t="shared" si="12"/>
        <v>37.5</v>
      </c>
      <c r="V26" s="12">
        <f t="shared" si="13"/>
        <v>23.076923076923077</v>
      </c>
      <c r="W26" s="12">
        <f t="shared" si="14"/>
        <v>0</v>
      </c>
      <c r="X26" s="12">
        <f t="shared" si="15"/>
        <v>39.39393939393939</v>
      </c>
      <c r="Y26" s="13">
        <f t="shared" si="16"/>
        <v>17.857142857142858</v>
      </c>
    </row>
    <row r="27" spans="1:25" ht="13.5">
      <c r="A27" t="s">
        <v>39</v>
      </c>
      <c r="B27" s="7">
        <v>64</v>
      </c>
      <c r="C27" s="5">
        <v>1</v>
      </c>
      <c r="D27" s="5">
        <v>6</v>
      </c>
      <c r="E27" s="5" t="s">
        <v>76</v>
      </c>
      <c r="F27" s="5">
        <v>17</v>
      </c>
      <c r="G27" s="5">
        <v>3</v>
      </c>
      <c r="H27" s="5">
        <v>30</v>
      </c>
      <c r="I27" s="6">
        <v>7</v>
      </c>
      <c r="J27">
        <v>24</v>
      </c>
      <c r="K27">
        <v>0</v>
      </c>
      <c r="L27">
        <v>1</v>
      </c>
      <c r="M27" t="s">
        <v>76</v>
      </c>
      <c r="N27">
        <v>4</v>
      </c>
      <c r="O27">
        <v>0</v>
      </c>
      <c r="P27">
        <v>16</v>
      </c>
      <c r="Q27">
        <v>3</v>
      </c>
      <c r="R27" s="11">
        <f t="shared" si="9"/>
        <v>37.5</v>
      </c>
      <c r="S27" s="12">
        <f t="shared" si="10"/>
        <v>0</v>
      </c>
      <c r="T27" s="12">
        <f t="shared" si="11"/>
        <v>16.666666666666664</v>
      </c>
      <c r="U27" s="12" t="str">
        <f t="shared" si="12"/>
        <v>-</v>
      </c>
      <c r="V27" s="12">
        <f t="shared" si="13"/>
        <v>23.52941176470588</v>
      </c>
      <c r="W27" s="12">
        <f t="shared" si="14"/>
        <v>0</v>
      </c>
      <c r="X27" s="12">
        <f t="shared" si="15"/>
        <v>53.333333333333336</v>
      </c>
      <c r="Y27" s="13">
        <f t="shared" si="16"/>
        <v>42.857142857142854</v>
      </c>
    </row>
    <row r="28" spans="1:25" ht="13.5">
      <c r="A28" t="s">
        <v>9</v>
      </c>
      <c r="B28" s="7">
        <v>86</v>
      </c>
      <c r="C28" s="5">
        <v>5</v>
      </c>
      <c r="D28" s="5">
        <v>10</v>
      </c>
      <c r="E28" s="5">
        <v>3</v>
      </c>
      <c r="F28" s="5">
        <v>22</v>
      </c>
      <c r="G28" s="5">
        <v>3</v>
      </c>
      <c r="H28" s="5">
        <v>34</v>
      </c>
      <c r="I28" s="6">
        <v>9</v>
      </c>
      <c r="J28">
        <v>21</v>
      </c>
      <c r="K28">
        <v>0</v>
      </c>
      <c r="L28">
        <v>3</v>
      </c>
      <c r="M28">
        <v>1</v>
      </c>
      <c r="N28">
        <v>5</v>
      </c>
      <c r="O28">
        <v>0</v>
      </c>
      <c r="P28">
        <v>10</v>
      </c>
      <c r="Q28">
        <v>2</v>
      </c>
      <c r="R28" s="11">
        <f t="shared" si="9"/>
        <v>24.418604651162788</v>
      </c>
      <c r="S28" s="12">
        <f t="shared" si="10"/>
        <v>0</v>
      </c>
      <c r="T28" s="12">
        <f t="shared" si="11"/>
        <v>30</v>
      </c>
      <c r="U28" s="12">
        <f t="shared" si="12"/>
        <v>33.33333333333333</v>
      </c>
      <c r="V28" s="12">
        <f t="shared" si="13"/>
        <v>22.727272727272727</v>
      </c>
      <c r="W28" s="12">
        <f t="shared" si="14"/>
        <v>0</v>
      </c>
      <c r="X28" s="12">
        <f t="shared" si="15"/>
        <v>29.411764705882355</v>
      </c>
      <c r="Y28" s="13">
        <f t="shared" si="16"/>
        <v>22.22222222222222</v>
      </c>
    </row>
    <row r="29" spans="1:25" ht="13.5">
      <c r="A29" t="s">
        <v>59</v>
      </c>
      <c r="B29" s="7">
        <v>84</v>
      </c>
      <c r="C29" s="5">
        <v>1</v>
      </c>
      <c r="D29" s="5">
        <v>6</v>
      </c>
      <c r="E29" s="5">
        <v>6</v>
      </c>
      <c r="F29" s="5">
        <v>5</v>
      </c>
      <c r="G29" s="5">
        <v>19</v>
      </c>
      <c r="H29" s="5">
        <v>6</v>
      </c>
      <c r="I29" s="6">
        <v>41</v>
      </c>
      <c r="J29">
        <v>21</v>
      </c>
      <c r="K29">
        <v>0</v>
      </c>
      <c r="L29">
        <v>0</v>
      </c>
      <c r="M29">
        <v>2</v>
      </c>
      <c r="N29">
        <v>2</v>
      </c>
      <c r="O29">
        <v>9</v>
      </c>
      <c r="P29">
        <v>4</v>
      </c>
      <c r="Q29">
        <v>4</v>
      </c>
      <c r="R29" s="11">
        <f t="shared" si="9"/>
        <v>25</v>
      </c>
      <c r="S29" s="12">
        <f t="shared" si="10"/>
        <v>0</v>
      </c>
      <c r="T29" s="12">
        <f t="shared" si="11"/>
        <v>0</v>
      </c>
      <c r="U29" s="12">
        <f t="shared" si="12"/>
        <v>33.33333333333333</v>
      </c>
      <c r="V29" s="12">
        <f t="shared" si="13"/>
        <v>40</v>
      </c>
      <c r="W29" s="12">
        <f t="shared" si="14"/>
        <v>47.368421052631575</v>
      </c>
      <c r="X29" s="12">
        <f t="shared" si="15"/>
        <v>66.66666666666666</v>
      </c>
      <c r="Y29" s="13">
        <f t="shared" si="16"/>
        <v>9.75609756097561</v>
      </c>
    </row>
    <row r="30" spans="1:25" ht="13.5">
      <c r="A30" t="s">
        <v>1</v>
      </c>
      <c r="B30" s="7">
        <v>41</v>
      </c>
      <c r="C30" s="5">
        <v>1</v>
      </c>
      <c r="D30" s="5">
        <v>4</v>
      </c>
      <c r="E30" s="5">
        <v>4</v>
      </c>
      <c r="F30" s="5">
        <v>4</v>
      </c>
      <c r="G30" s="5">
        <v>4</v>
      </c>
      <c r="H30" s="5">
        <v>12</v>
      </c>
      <c r="I30" s="6">
        <v>12</v>
      </c>
      <c r="J30">
        <v>20</v>
      </c>
      <c r="K30">
        <v>1</v>
      </c>
      <c r="L30">
        <v>0</v>
      </c>
      <c r="M30">
        <v>2</v>
      </c>
      <c r="N30">
        <v>1</v>
      </c>
      <c r="O30">
        <v>0</v>
      </c>
      <c r="P30">
        <v>10</v>
      </c>
      <c r="Q30">
        <v>6</v>
      </c>
      <c r="R30" s="11">
        <f t="shared" si="9"/>
        <v>48.78048780487805</v>
      </c>
      <c r="S30" s="12">
        <f t="shared" si="10"/>
        <v>100</v>
      </c>
      <c r="T30" s="12">
        <f t="shared" si="11"/>
        <v>0</v>
      </c>
      <c r="U30" s="12">
        <f t="shared" si="12"/>
        <v>50</v>
      </c>
      <c r="V30" s="12">
        <f t="shared" si="13"/>
        <v>25</v>
      </c>
      <c r="W30" s="12">
        <f t="shared" si="14"/>
        <v>0</v>
      </c>
      <c r="X30" s="12">
        <f t="shared" si="15"/>
        <v>83.33333333333334</v>
      </c>
      <c r="Y30" s="13">
        <f t="shared" si="16"/>
        <v>50</v>
      </c>
    </row>
    <row r="31" spans="1:25" ht="13.5">
      <c r="A31" t="s">
        <v>54</v>
      </c>
      <c r="B31" s="7">
        <v>153</v>
      </c>
      <c r="C31" s="5">
        <v>6</v>
      </c>
      <c r="D31" s="5">
        <v>19</v>
      </c>
      <c r="E31" s="5">
        <v>24</v>
      </c>
      <c r="F31" s="5">
        <v>30</v>
      </c>
      <c r="G31" s="5">
        <v>19</v>
      </c>
      <c r="H31" s="5">
        <v>35</v>
      </c>
      <c r="I31" s="6">
        <v>20</v>
      </c>
      <c r="J31">
        <v>20</v>
      </c>
      <c r="K31">
        <v>0</v>
      </c>
      <c r="L31">
        <v>1</v>
      </c>
      <c r="M31">
        <v>2</v>
      </c>
      <c r="N31">
        <v>4</v>
      </c>
      <c r="O31">
        <v>4</v>
      </c>
      <c r="P31">
        <v>8</v>
      </c>
      <c r="Q31">
        <v>1</v>
      </c>
      <c r="R31" s="11">
        <f t="shared" si="9"/>
        <v>13.071895424836603</v>
      </c>
      <c r="S31" s="12">
        <f t="shared" si="10"/>
        <v>0</v>
      </c>
      <c r="T31" s="12">
        <f t="shared" si="11"/>
        <v>5.263157894736842</v>
      </c>
      <c r="U31" s="12">
        <f t="shared" si="12"/>
        <v>8.333333333333332</v>
      </c>
      <c r="V31" s="12">
        <f t="shared" si="13"/>
        <v>13.333333333333334</v>
      </c>
      <c r="W31" s="12">
        <f t="shared" si="14"/>
        <v>21.052631578947366</v>
      </c>
      <c r="X31" s="12">
        <f t="shared" si="15"/>
        <v>22.857142857142858</v>
      </c>
      <c r="Y31" s="13">
        <f t="shared" si="16"/>
        <v>5</v>
      </c>
    </row>
    <row r="32" spans="1:25" ht="13.5">
      <c r="A32" t="s">
        <v>68</v>
      </c>
      <c r="B32" s="7">
        <v>79</v>
      </c>
      <c r="C32" s="5" t="s">
        <v>76</v>
      </c>
      <c r="D32" s="5">
        <v>5</v>
      </c>
      <c r="E32" s="5">
        <v>5</v>
      </c>
      <c r="F32" s="5">
        <v>6</v>
      </c>
      <c r="G32" s="5">
        <v>19</v>
      </c>
      <c r="H32" s="5">
        <v>10</v>
      </c>
      <c r="I32" s="6">
        <v>34</v>
      </c>
      <c r="J32">
        <v>20</v>
      </c>
      <c r="K32" t="s">
        <v>76</v>
      </c>
      <c r="L32">
        <v>1</v>
      </c>
      <c r="M32">
        <v>0</v>
      </c>
      <c r="N32">
        <v>1</v>
      </c>
      <c r="O32">
        <v>4</v>
      </c>
      <c r="P32">
        <v>6</v>
      </c>
      <c r="Q32">
        <v>8</v>
      </c>
      <c r="R32" s="11">
        <f t="shared" si="9"/>
        <v>25.31645569620253</v>
      </c>
      <c r="S32" s="12" t="str">
        <f t="shared" si="10"/>
        <v>-</v>
      </c>
      <c r="T32" s="12">
        <f t="shared" si="11"/>
        <v>20</v>
      </c>
      <c r="U32" s="12">
        <f t="shared" si="12"/>
        <v>0</v>
      </c>
      <c r="V32" s="12">
        <f t="shared" si="13"/>
        <v>16.666666666666664</v>
      </c>
      <c r="W32" s="12">
        <f t="shared" si="14"/>
        <v>21.052631578947366</v>
      </c>
      <c r="X32" s="12">
        <f t="shared" si="15"/>
        <v>60</v>
      </c>
      <c r="Y32" s="13">
        <f t="shared" si="16"/>
        <v>23.52941176470588</v>
      </c>
    </row>
    <row r="33" spans="1:25" ht="13.5">
      <c r="A33" t="s">
        <v>52</v>
      </c>
      <c r="B33" s="7">
        <v>59</v>
      </c>
      <c r="C33" s="5" t="s">
        <v>76</v>
      </c>
      <c r="D33" s="5" t="s">
        <v>76</v>
      </c>
      <c r="E33" s="5">
        <v>4</v>
      </c>
      <c r="F33" s="5">
        <v>3</v>
      </c>
      <c r="G33" s="5">
        <v>16</v>
      </c>
      <c r="H33" s="5">
        <v>11</v>
      </c>
      <c r="I33" s="6">
        <v>25</v>
      </c>
      <c r="J33">
        <v>18</v>
      </c>
      <c r="K33" t="s">
        <v>76</v>
      </c>
      <c r="L33" t="s">
        <v>76</v>
      </c>
      <c r="M33">
        <v>3</v>
      </c>
      <c r="N33">
        <v>2</v>
      </c>
      <c r="O33">
        <v>4</v>
      </c>
      <c r="P33">
        <v>5</v>
      </c>
      <c r="Q33">
        <v>4</v>
      </c>
      <c r="R33" s="11">
        <f t="shared" si="9"/>
        <v>30.508474576271187</v>
      </c>
      <c r="S33" s="12" t="str">
        <f t="shared" si="10"/>
        <v>-</v>
      </c>
      <c r="T33" s="12" t="str">
        <f t="shared" si="11"/>
        <v>-</v>
      </c>
      <c r="U33" s="12">
        <f t="shared" si="12"/>
        <v>75</v>
      </c>
      <c r="V33" s="12">
        <f t="shared" si="13"/>
        <v>66.66666666666666</v>
      </c>
      <c r="W33" s="12">
        <f t="shared" si="14"/>
        <v>25</v>
      </c>
      <c r="X33" s="12">
        <f t="shared" si="15"/>
        <v>45.45454545454545</v>
      </c>
      <c r="Y33" s="13">
        <f t="shared" si="16"/>
        <v>16</v>
      </c>
    </row>
    <row r="34" spans="1:25" ht="13.5">
      <c r="A34" t="s">
        <v>23</v>
      </c>
      <c r="B34" s="7">
        <v>93</v>
      </c>
      <c r="C34" s="5">
        <v>3</v>
      </c>
      <c r="D34" s="5">
        <v>2</v>
      </c>
      <c r="E34" s="5">
        <v>8</v>
      </c>
      <c r="F34" s="5">
        <v>4</v>
      </c>
      <c r="G34" s="5">
        <v>21</v>
      </c>
      <c r="H34" s="5">
        <v>26</v>
      </c>
      <c r="I34" s="6">
        <v>29</v>
      </c>
      <c r="J34">
        <v>17</v>
      </c>
      <c r="K34">
        <v>0</v>
      </c>
      <c r="L34">
        <v>0</v>
      </c>
      <c r="M34">
        <v>0</v>
      </c>
      <c r="N34">
        <v>1</v>
      </c>
      <c r="O34">
        <v>4</v>
      </c>
      <c r="P34">
        <v>7</v>
      </c>
      <c r="Q34">
        <v>5</v>
      </c>
      <c r="R34" s="11">
        <f t="shared" si="9"/>
        <v>18.27956989247312</v>
      </c>
      <c r="S34" s="12">
        <f t="shared" si="10"/>
        <v>0</v>
      </c>
      <c r="T34" s="12">
        <f t="shared" si="11"/>
        <v>0</v>
      </c>
      <c r="U34" s="12">
        <f t="shared" si="12"/>
        <v>0</v>
      </c>
      <c r="V34" s="12">
        <f t="shared" si="13"/>
        <v>25</v>
      </c>
      <c r="W34" s="12">
        <f t="shared" si="14"/>
        <v>19.047619047619047</v>
      </c>
      <c r="X34" s="12">
        <f t="shared" si="15"/>
        <v>26.923076923076923</v>
      </c>
      <c r="Y34" s="13">
        <f t="shared" si="16"/>
        <v>17.24137931034483</v>
      </c>
    </row>
    <row r="35" spans="1:25" ht="13.5">
      <c r="A35" t="s">
        <v>36</v>
      </c>
      <c r="B35" s="7">
        <v>83</v>
      </c>
      <c r="C35" s="5">
        <v>3</v>
      </c>
      <c r="D35" s="5">
        <v>11</v>
      </c>
      <c r="E35" s="5">
        <v>4</v>
      </c>
      <c r="F35" s="5">
        <v>17</v>
      </c>
      <c r="G35" s="5">
        <v>7</v>
      </c>
      <c r="H35" s="5">
        <v>33</v>
      </c>
      <c r="I35" s="6">
        <v>8</v>
      </c>
      <c r="J35">
        <v>17</v>
      </c>
      <c r="K35">
        <v>0</v>
      </c>
      <c r="L35">
        <v>5</v>
      </c>
      <c r="M35">
        <v>0</v>
      </c>
      <c r="N35">
        <v>4</v>
      </c>
      <c r="O35">
        <v>1</v>
      </c>
      <c r="P35">
        <v>6</v>
      </c>
      <c r="Q35">
        <v>1</v>
      </c>
      <c r="R35" s="11">
        <f t="shared" si="9"/>
        <v>20.481927710843372</v>
      </c>
      <c r="S35" s="12">
        <f t="shared" si="10"/>
        <v>0</v>
      </c>
      <c r="T35" s="12">
        <f t="shared" si="11"/>
        <v>45.45454545454545</v>
      </c>
      <c r="U35" s="12">
        <f t="shared" si="12"/>
        <v>0</v>
      </c>
      <c r="V35" s="12">
        <f t="shared" si="13"/>
        <v>23.52941176470588</v>
      </c>
      <c r="W35" s="12">
        <f t="shared" si="14"/>
        <v>14.285714285714285</v>
      </c>
      <c r="X35" s="12">
        <f t="shared" si="15"/>
        <v>18.181818181818183</v>
      </c>
      <c r="Y35" s="13">
        <f t="shared" si="16"/>
        <v>12.5</v>
      </c>
    </row>
    <row r="36" spans="1:25" ht="13.5">
      <c r="A36" t="s">
        <v>34</v>
      </c>
      <c r="B36" s="7">
        <v>68</v>
      </c>
      <c r="C36" s="5">
        <v>2</v>
      </c>
      <c r="D36" s="5">
        <v>7</v>
      </c>
      <c r="E36" s="5">
        <v>6</v>
      </c>
      <c r="F36" s="5">
        <v>7</v>
      </c>
      <c r="G36" s="5">
        <v>7</v>
      </c>
      <c r="H36" s="5">
        <v>22</v>
      </c>
      <c r="I36" s="6">
        <v>17</v>
      </c>
      <c r="J36">
        <v>14</v>
      </c>
      <c r="K36">
        <v>0</v>
      </c>
      <c r="L36">
        <v>1</v>
      </c>
      <c r="M36">
        <v>0</v>
      </c>
      <c r="N36">
        <v>1</v>
      </c>
      <c r="O36">
        <v>1</v>
      </c>
      <c r="P36">
        <v>7</v>
      </c>
      <c r="Q36">
        <v>4</v>
      </c>
      <c r="R36" s="11">
        <f t="shared" si="9"/>
        <v>20.588235294117645</v>
      </c>
      <c r="S36" s="12">
        <f t="shared" si="10"/>
        <v>0</v>
      </c>
      <c r="T36" s="12">
        <f t="shared" si="11"/>
        <v>14.285714285714285</v>
      </c>
      <c r="U36" s="12">
        <f t="shared" si="12"/>
        <v>0</v>
      </c>
      <c r="V36" s="12">
        <f t="shared" si="13"/>
        <v>14.285714285714285</v>
      </c>
      <c r="W36" s="12">
        <f t="shared" si="14"/>
        <v>14.285714285714285</v>
      </c>
      <c r="X36" s="12">
        <f t="shared" si="15"/>
        <v>31.818181818181817</v>
      </c>
      <c r="Y36" s="13">
        <f t="shared" si="16"/>
        <v>23.52941176470588</v>
      </c>
    </row>
    <row r="37" spans="1:25" ht="13.5">
      <c r="A37" t="s">
        <v>53</v>
      </c>
      <c r="B37" s="7">
        <v>81</v>
      </c>
      <c r="C37" s="5">
        <v>2</v>
      </c>
      <c r="D37" s="5" t="s">
        <v>76</v>
      </c>
      <c r="E37" s="5">
        <v>8</v>
      </c>
      <c r="F37" s="5" t="s">
        <v>76</v>
      </c>
      <c r="G37" s="5">
        <v>20</v>
      </c>
      <c r="H37" s="5">
        <v>5</v>
      </c>
      <c r="I37" s="6">
        <v>46</v>
      </c>
      <c r="J37">
        <v>14</v>
      </c>
      <c r="K37">
        <v>0</v>
      </c>
      <c r="L37" t="s">
        <v>76</v>
      </c>
      <c r="M37">
        <v>0</v>
      </c>
      <c r="N37" t="s">
        <v>76</v>
      </c>
      <c r="O37">
        <v>6</v>
      </c>
      <c r="P37">
        <v>3</v>
      </c>
      <c r="Q37">
        <v>5</v>
      </c>
      <c r="R37" s="11">
        <f t="shared" si="9"/>
        <v>17.28395061728395</v>
      </c>
      <c r="S37" s="12">
        <f t="shared" si="10"/>
        <v>0</v>
      </c>
      <c r="T37" s="12" t="str">
        <f t="shared" si="11"/>
        <v>-</v>
      </c>
      <c r="U37" s="12">
        <f t="shared" si="12"/>
        <v>0</v>
      </c>
      <c r="V37" s="12" t="str">
        <f t="shared" si="13"/>
        <v>-</v>
      </c>
      <c r="W37" s="12">
        <f t="shared" si="14"/>
        <v>30</v>
      </c>
      <c r="X37" s="12">
        <f t="shared" si="15"/>
        <v>60</v>
      </c>
      <c r="Y37" s="13">
        <f t="shared" si="16"/>
        <v>10.869565217391305</v>
      </c>
    </row>
    <row r="38" spans="1:25" ht="13.5">
      <c r="A38" t="s">
        <v>7</v>
      </c>
      <c r="B38" s="7">
        <v>52</v>
      </c>
      <c r="C38" s="5">
        <v>2</v>
      </c>
      <c r="D38" s="5" t="s">
        <v>76</v>
      </c>
      <c r="E38" s="5">
        <v>10</v>
      </c>
      <c r="F38" s="5" t="s">
        <v>76</v>
      </c>
      <c r="G38" s="5">
        <v>18</v>
      </c>
      <c r="H38" s="5">
        <v>1</v>
      </c>
      <c r="I38" s="6">
        <v>21</v>
      </c>
      <c r="J38">
        <v>13</v>
      </c>
      <c r="K38">
        <v>0</v>
      </c>
      <c r="L38" t="s">
        <v>76</v>
      </c>
      <c r="M38">
        <v>4</v>
      </c>
      <c r="N38" t="s">
        <v>76</v>
      </c>
      <c r="O38">
        <v>4</v>
      </c>
      <c r="P38">
        <v>0</v>
      </c>
      <c r="Q38">
        <v>5</v>
      </c>
      <c r="R38" s="11">
        <f t="shared" si="9"/>
        <v>25</v>
      </c>
      <c r="S38" s="12">
        <f t="shared" si="10"/>
        <v>0</v>
      </c>
      <c r="T38" s="12" t="str">
        <f t="shared" si="11"/>
        <v>-</v>
      </c>
      <c r="U38" s="12">
        <f t="shared" si="12"/>
        <v>40</v>
      </c>
      <c r="V38" s="12" t="str">
        <f t="shared" si="13"/>
        <v>-</v>
      </c>
      <c r="W38" s="12">
        <f t="shared" si="14"/>
        <v>22.22222222222222</v>
      </c>
      <c r="X38" s="12">
        <f t="shared" si="15"/>
        <v>0</v>
      </c>
      <c r="Y38" s="13">
        <f t="shared" si="16"/>
        <v>23.809523809523807</v>
      </c>
    </row>
    <row r="39" spans="1:25" ht="13.5">
      <c r="A39" t="s">
        <v>6</v>
      </c>
      <c r="B39" s="7">
        <v>81</v>
      </c>
      <c r="C39" s="5" t="s">
        <v>76</v>
      </c>
      <c r="D39" s="5" t="s">
        <v>76</v>
      </c>
      <c r="E39" s="5">
        <v>20</v>
      </c>
      <c r="F39" s="5" t="s">
        <v>76</v>
      </c>
      <c r="G39" s="5">
        <v>31</v>
      </c>
      <c r="H39" s="5" t="s">
        <v>76</v>
      </c>
      <c r="I39" s="6">
        <v>30</v>
      </c>
      <c r="J39">
        <v>12</v>
      </c>
      <c r="K39" t="s">
        <v>76</v>
      </c>
      <c r="L39" t="s">
        <v>76</v>
      </c>
      <c r="M39">
        <v>1</v>
      </c>
      <c r="N39" t="s">
        <v>76</v>
      </c>
      <c r="O39">
        <v>9</v>
      </c>
      <c r="P39" t="s">
        <v>76</v>
      </c>
      <c r="Q39">
        <v>2</v>
      </c>
      <c r="R39" s="11">
        <f t="shared" si="9"/>
        <v>14.814814814814813</v>
      </c>
      <c r="S39" s="12" t="str">
        <f t="shared" si="10"/>
        <v>-</v>
      </c>
      <c r="T39" s="12" t="str">
        <f t="shared" si="11"/>
        <v>-</v>
      </c>
      <c r="U39" s="12">
        <f t="shared" si="12"/>
        <v>5</v>
      </c>
      <c r="V39" s="12" t="str">
        <f t="shared" si="13"/>
        <v>-</v>
      </c>
      <c r="W39" s="12">
        <f t="shared" si="14"/>
        <v>29.03225806451613</v>
      </c>
      <c r="X39" s="12" t="str">
        <f t="shared" si="15"/>
        <v>-</v>
      </c>
      <c r="Y39" s="13">
        <f t="shared" si="16"/>
        <v>6.666666666666667</v>
      </c>
    </row>
    <row r="40" spans="1:25" ht="13.5">
      <c r="A40" t="s">
        <v>37</v>
      </c>
      <c r="B40" s="7">
        <v>76</v>
      </c>
      <c r="C40" s="5">
        <v>1</v>
      </c>
      <c r="D40" s="5">
        <v>3</v>
      </c>
      <c r="E40" s="5">
        <v>6</v>
      </c>
      <c r="F40" s="5">
        <v>7</v>
      </c>
      <c r="G40" s="5">
        <v>25</v>
      </c>
      <c r="H40" s="5">
        <v>7</v>
      </c>
      <c r="I40" s="6">
        <v>27</v>
      </c>
      <c r="J40">
        <v>12</v>
      </c>
      <c r="K40">
        <v>0</v>
      </c>
      <c r="L40">
        <v>0</v>
      </c>
      <c r="M40">
        <v>1</v>
      </c>
      <c r="N40">
        <v>1</v>
      </c>
      <c r="O40">
        <v>4</v>
      </c>
      <c r="P40">
        <v>4</v>
      </c>
      <c r="Q40">
        <v>2</v>
      </c>
      <c r="R40" s="11">
        <f t="shared" si="9"/>
        <v>15.789473684210526</v>
      </c>
      <c r="S40" s="12">
        <f t="shared" si="10"/>
        <v>0</v>
      </c>
      <c r="T40" s="12">
        <f t="shared" si="11"/>
        <v>0</v>
      </c>
      <c r="U40" s="12">
        <f t="shared" si="12"/>
        <v>16.666666666666664</v>
      </c>
      <c r="V40" s="12">
        <f t="shared" si="13"/>
        <v>14.285714285714285</v>
      </c>
      <c r="W40" s="12">
        <f t="shared" si="14"/>
        <v>16</v>
      </c>
      <c r="X40" s="12">
        <f t="shared" si="15"/>
        <v>57.14285714285714</v>
      </c>
      <c r="Y40" s="13">
        <f t="shared" si="16"/>
        <v>7.4074074074074066</v>
      </c>
    </row>
    <row r="41" spans="1:25" ht="13.5">
      <c r="A41" t="s">
        <v>67</v>
      </c>
      <c r="B41" s="7">
        <v>46</v>
      </c>
      <c r="C41" s="5">
        <v>1</v>
      </c>
      <c r="D41" s="5">
        <v>3</v>
      </c>
      <c r="E41" s="5">
        <v>4</v>
      </c>
      <c r="F41" s="5">
        <v>4</v>
      </c>
      <c r="G41" s="5">
        <v>7</v>
      </c>
      <c r="H41" s="5">
        <v>15</v>
      </c>
      <c r="I41" s="6">
        <v>12</v>
      </c>
      <c r="J41">
        <v>12</v>
      </c>
      <c r="K41">
        <v>0</v>
      </c>
      <c r="L41">
        <v>0</v>
      </c>
      <c r="M41">
        <v>1</v>
      </c>
      <c r="N41">
        <v>1</v>
      </c>
      <c r="O41">
        <v>1</v>
      </c>
      <c r="P41">
        <v>7</v>
      </c>
      <c r="Q41">
        <v>2</v>
      </c>
      <c r="R41" s="11">
        <f t="shared" si="9"/>
        <v>26.08695652173913</v>
      </c>
      <c r="S41" s="12">
        <f t="shared" si="10"/>
        <v>0</v>
      </c>
      <c r="T41" s="12">
        <f t="shared" si="11"/>
        <v>0</v>
      </c>
      <c r="U41" s="12">
        <f t="shared" si="12"/>
        <v>25</v>
      </c>
      <c r="V41" s="12">
        <f t="shared" si="13"/>
        <v>25</v>
      </c>
      <c r="W41" s="12">
        <f t="shared" si="14"/>
        <v>14.285714285714285</v>
      </c>
      <c r="X41" s="12">
        <f t="shared" si="15"/>
        <v>46.666666666666664</v>
      </c>
      <c r="Y41" s="13">
        <f t="shared" si="16"/>
        <v>16.666666666666664</v>
      </c>
    </row>
    <row r="42" spans="1:25" ht="13.5">
      <c r="A42" t="s">
        <v>12</v>
      </c>
      <c r="B42" s="7">
        <v>49</v>
      </c>
      <c r="C42" s="5" t="s">
        <v>76</v>
      </c>
      <c r="D42" s="5" t="s">
        <v>76</v>
      </c>
      <c r="E42" s="5">
        <v>11</v>
      </c>
      <c r="F42" s="5">
        <v>2</v>
      </c>
      <c r="G42" s="5">
        <v>14</v>
      </c>
      <c r="H42" s="5">
        <v>2</v>
      </c>
      <c r="I42" s="6">
        <v>20</v>
      </c>
      <c r="J42">
        <v>11</v>
      </c>
      <c r="K42" t="s">
        <v>76</v>
      </c>
      <c r="L42" t="s">
        <v>76</v>
      </c>
      <c r="M42">
        <v>2</v>
      </c>
      <c r="N42">
        <v>1</v>
      </c>
      <c r="O42">
        <v>3</v>
      </c>
      <c r="P42">
        <v>0</v>
      </c>
      <c r="Q42">
        <v>5</v>
      </c>
      <c r="R42" s="11">
        <f t="shared" si="9"/>
        <v>22.448979591836736</v>
      </c>
      <c r="S42" s="12" t="str">
        <f t="shared" si="10"/>
        <v>-</v>
      </c>
      <c r="T42" s="12" t="str">
        <f t="shared" si="11"/>
        <v>-</v>
      </c>
      <c r="U42" s="12">
        <f t="shared" si="12"/>
        <v>18.181818181818183</v>
      </c>
      <c r="V42" s="12">
        <f t="shared" si="13"/>
        <v>50</v>
      </c>
      <c r="W42" s="12">
        <f t="shared" si="14"/>
        <v>21.428571428571427</v>
      </c>
      <c r="X42" s="12">
        <f t="shared" si="15"/>
        <v>0</v>
      </c>
      <c r="Y42" s="13">
        <f t="shared" si="16"/>
        <v>25</v>
      </c>
    </row>
    <row r="43" spans="1:25" ht="13.5">
      <c r="A43" t="s">
        <v>35</v>
      </c>
      <c r="B43" s="7">
        <v>67</v>
      </c>
      <c r="C43" s="5" t="s">
        <v>76</v>
      </c>
      <c r="D43" s="5">
        <v>1</v>
      </c>
      <c r="E43" s="5">
        <v>17</v>
      </c>
      <c r="F43" s="5">
        <v>2</v>
      </c>
      <c r="G43" s="5">
        <v>20</v>
      </c>
      <c r="H43" s="5">
        <v>3</v>
      </c>
      <c r="I43" s="6">
        <v>24</v>
      </c>
      <c r="J43">
        <v>10</v>
      </c>
      <c r="K43" t="s">
        <v>76</v>
      </c>
      <c r="L43">
        <v>0</v>
      </c>
      <c r="M43">
        <v>4</v>
      </c>
      <c r="N43">
        <v>0</v>
      </c>
      <c r="O43">
        <v>2</v>
      </c>
      <c r="P43">
        <v>1</v>
      </c>
      <c r="Q43">
        <v>3</v>
      </c>
      <c r="R43" s="11">
        <f t="shared" si="9"/>
        <v>14.925373134328357</v>
      </c>
      <c r="S43" s="12" t="str">
        <f t="shared" si="10"/>
        <v>-</v>
      </c>
      <c r="T43" s="12">
        <f t="shared" si="11"/>
        <v>0</v>
      </c>
      <c r="U43" s="12">
        <f t="shared" si="12"/>
        <v>23.52941176470588</v>
      </c>
      <c r="V43" s="12">
        <f t="shared" si="13"/>
        <v>0</v>
      </c>
      <c r="W43" s="12">
        <f t="shared" si="14"/>
        <v>10</v>
      </c>
      <c r="X43" s="12">
        <f t="shared" si="15"/>
        <v>33.33333333333333</v>
      </c>
      <c r="Y43" s="13">
        <f t="shared" si="16"/>
        <v>12.5</v>
      </c>
    </row>
    <row r="44" spans="1:25" ht="13.5">
      <c r="A44" t="s">
        <v>19</v>
      </c>
      <c r="B44" s="7">
        <v>50</v>
      </c>
      <c r="C44" s="5">
        <v>1</v>
      </c>
      <c r="D44" s="5">
        <v>1</v>
      </c>
      <c r="E44" s="5">
        <v>5</v>
      </c>
      <c r="F44" s="5">
        <v>2</v>
      </c>
      <c r="G44" s="5">
        <v>14</v>
      </c>
      <c r="H44" s="5">
        <v>7</v>
      </c>
      <c r="I44" s="6">
        <v>20</v>
      </c>
      <c r="J44">
        <v>9</v>
      </c>
      <c r="K44">
        <v>0</v>
      </c>
      <c r="L44">
        <v>0</v>
      </c>
      <c r="M44">
        <v>0</v>
      </c>
      <c r="N44">
        <v>0</v>
      </c>
      <c r="O44">
        <v>2</v>
      </c>
      <c r="P44">
        <v>2</v>
      </c>
      <c r="Q44">
        <v>5</v>
      </c>
      <c r="R44" s="11">
        <f t="shared" si="9"/>
        <v>18</v>
      </c>
      <c r="S44" s="12">
        <f t="shared" si="10"/>
        <v>0</v>
      </c>
      <c r="T44" s="12">
        <f t="shared" si="11"/>
        <v>0</v>
      </c>
      <c r="U44" s="12">
        <f t="shared" si="12"/>
        <v>0</v>
      </c>
      <c r="V44" s="12">
        <f t="shared" si="13"/>
        <v>0</v>
      </c>
      <c r="W44" s="12">
        <f t="shared" si="14"/>
        <v>14.285714285714285</v>
      </c>
      <c r="X44" s="12">
        <f t="shared" si="15"/>
        <v>28.57142857142857</v>
      </c>
      <c r="Y44" s="13">
        <f t="shared" si="16"/>
        <v>25</v>
      </c>
    </row>
    <row r="45" spans="1:25" ht="13.5">
      <c r="A45" t="s">
        <v>64</v>
      </c>
      <c r="B45" s="7">
        <v>77</v>
      </c>
      <c r="C45" s="5">
        <v>1</v>
      </c>
      <c r="D45" s="5">
        <v>1</v>
      </c>
      <c r="E45" s="5">
        <v>17</v>
      </c>
      <c r="F45" s="5">
        <v>5</v>
      </c>
      <c r="G45" s="5">
        <v>16</v>
      </c>
      <c r="H45" s="5">
        <v>3</v>
      </c>
      <c r="I45" s="6">
        <v>34</v>
      </c>
      <c r="J45">
        <v>9</v>
      </c>
      <c r="K45">
        <v>0</v>
      </c>
      <c r="L45">
        <v>0</v>
      </c>
      <c r="M45">
        <v>0</v>
      </c>
      <c r="N45">
        <v>2</v>
      </c>
      <c r="O45">
        <v>4</v>
      </c>
      <c r="P45">
        <v>0</v>
      </c>
      <c r="Q45">
        <v>3</v>
      </c>
      <c r="R45" s="11">
        <f t="shared" si="9"/>
        <v>11.688311688311687</v>
      </c>
      <c r="S45" s="12">
        <f t="shared" si="10"/>
        <v>0</v>
      </c>
      <c r="T45" s="12">
        <f t="shared" si="11"/>
        <v>0</v>
      </c>
      <c r="U45" s="12">
        <f t="shared" si="12"/>
        <v>0</v>
      </c>
      <c r="V45" s="12">
        <f t="shared" si="13"/>
        <v>40</v>
      </c>
      <c r="W45" s="12">
        <f t="shared" si="14"/>
        <v>25</v>
      </c>
      <c r="X45" s="12">
        <f t="shared" si="15"/>
        <v>0</v>
      </c>
      <c r="Y45" s="13">
        <f t="shared" si="16"/>
        <v>8.823529411764707</v>
      </c>
    </row>
    <row r="46" spans="1:25" ht="13.5">
      <c r="A46" t="s">
        <v>2</v>
      </c>
      <c r="B46" s="7">
        <v>89</v>
      </c>
      <c r="C46" s="5">
        <v>3</v>
      </c>
      <c r="D46" s="5">
        <v>1</v>
      </c>
      <c r="E46" s="5">
        <v>9</v>
      </c>
      <c r="F46" s="5">
        <v>5</v>
      </c>
      <c r="G46" s="5">
        <v>26</v>
      </c>
      <c r="H46" s="5">
        <v>1</v>
      </c>
      <c r="I46" s="6">
        <v>44</v>
      </c>
      <c r="J46">
        <v>8</v>
      </c>
      <c r="K46">
        <v>0</v>
      </c>
      <c r="L46">
        <v>1</v>
      </c>
      <c r="M46">
        <v>0</v>
      </c>
      <c r="N46">
        <v>1</v>
      </c>
      <c r="O46">
        <v>2</v>
      </c>
      <c r="P46">
        <v>0</v>
      </c>
      <c r="Q46">
        <v>4</v>
      </c>
      <c r="R46" s="11">
        <f t="shared" si="9"/>
        <v>8.98876404494382</v>
      </c>
      <c r="S46" s="12">
        <f t="shared" si="10"/>
        <v>0</v>
      </c>
      <c r="T46" s="12">
        <f t="shared" si="11"/>
        <v>100</v>
      </c>
      <c r="U46" s="12">
        <f t="shared" si="12"/>
        <v>0</v>
      </c>
      <c r="V46" s="12">
        <f t="shared" si="13"/>
        <v>20</v>
      </c>
      <c r="W46" s="12">
        <f t="shared" si="14"/>
        <v>7.6923076923076925</v>
      </c>
      <c r="X46" s="12">
        <f t="shared" si="15"/>
        <v>0</v>
      </c>
      <c r="Y46" s="13">
        <f t="shared" si="16"/>
        <v>9.090909090909092</v>
      </c>
    </row>
    <row r="47" spans="1:25" ht="13.5">
      <c r="A47" t="s">
        <v>43</v>
      </c>
      <c r="B47" s="7">
        <v>62</v>
      </c>
      <c r="C47" s="5" t="s">
        <v>76</v>
      </c>
      <c r="D47" s="5" t="s">
        <v>76</v>
      </c>
      <c r="E47" s="5">
        <v>17</v>
      </c>
      <c r="F47" s="5" t="s">
        <v>76</v>
      </c>
      <c r="G47" s="5">
        <v>23</v>
      </c>
      <c r="H47" s="5" t="s">
        <v>76</v>
      </c>
      <c r="I47" s="6">
        <v>22</v>
      </c>
      <c r="J47">
        <v>8</v>
      </c>
      <c r="K47" t="s">
        <v>76</v>
      </c>
      <c r="L47" t="s">
        <v>76</v>
      </c>
      <c r="M47">
        <v>2</v>
      </c>
      <c r="N47" t="s">
        <v>76</v>
      </c>
      <c r="O47">
        <v>1</v>
      </c>
      <c r="P47" t="s">
        <v>76</v>
      </c>
      <c r="Q47">
        <v>5</v>
      </c>
      <c r="R47" s="11">
        <f t="shared" si="9"/>
        <v>12.903225806451612</v>
      </c>
      <c r="S47" s="12" t="str">
        <f t="shared" si="10"/>
        <v>-</v>
      </c>
      <c r="T47" s="12" t="str">
        <f t="shared" si="11"/>
        <v>-</v>
      </c>
      <c r="U47" s="12">
        <f t="shared" si="12"/>
        <v>11.76470588235294</v>
      </c>
      <c r="V47" s="12" t="str">
        <f t="shared" si="13"/>
        <v>-</v>
      </c>
      <c r="W47" s="12">
        <f t="shared" si="14"/>
        <v>4.3478260869565215</v>
      </c>
      <c r="X47" s="12" t="str">
        <f t="shared" si="15"/>
        <v>-</v>
      </c>
      <c r="Y47" s="13">
        <f t="shared" si="16"/>
        <v>22.727272727272727</v>
      </c>
    </row>
    <row r="48" spans="1:25" ht="13.5">
      <c r="A48" t="s">
        <v>15</v>
      </c>
      <c r="B48" s="7">
        <v>56</v>
      </c>
      <c r="C48" s="5">
        <v>2</v>
      </c>
      <c r="D48" s="5" t="s">
        <v>76</v>
      </c>
      <c r="E48" s="5">
        <v>12</v>
      </c>
      <c r="F48" s="5">
        <v>1</v>
      </c>
      <c r="G48" s="5">
        <v>23</v>
      </c>
      <c r="H48" s="5">
        <v>3</v>
      </c>
      <c r="I48" s="6">
        <v>15</v>
      </c>
      <c r="J48">
        <v>7</v>
      </c>
      <c r="K48">
        <v>0</v>
      </c>
      <c r="L48" t="s">
        <v>76</v>
      </c>
      <c r="M48">
        <v>1</v>
      </c>
      <c r="N48">
        <v>0</v>
      </c>
      <c r="O48">
        <v>2</v>
      </c>
      <c r="P48">
        <v>1</v>
      </c>
      <c r="Q48">
        <v>3</v>
      </c>
      <c r="R48" s="11">
        <f t="shared" si="9"/>
        <v>12.5</v>
      </c>
      <c r="S48" s="12">
        <f t="shared" si="10"/>
        <v>0</v>
      </c>
      <c r="T48" s="12" t="str">
        <f t="shared" si="11"/>
        <v>-</v>
      </c>
      <c r="U48" s="12">
        <f t="shared" si="12"/>
        <v>8.333333333333332</v>
      </c>
      <c r="V48" s="12">
        <f t="shared" si="13"/>
        <v>0</v>
      </c>
      <c r="W48" s="12">
        <f t="shared" si="14"/>
        <v>8.695652173913043</v>
      </c>
      <c r="X48" s="12">
        <f t="shared" si="15"/>
        <v>33.33333333333333</v>
      </c>
      <c r="Y48" s="13">
        <f t="shared" si="16"/>
        <v>20</v>
      </c>
    </row>
    <row r="49" spans="1:25" ht="13.5">
      <c r="A49" t="s">
        <v>60</v>
      </c>
      <c r="B49" s="7">
        <v>38</v>
      </c>
      <c r="C49" s="5">
        <v>1</v>
      </c>
      <c r="D49" s="5">
        <v>1</v>
      </c>
      <c r="E49" s="5">
        <v>5</v>
      </c>
      <c r="F49" s="5" t="s">
        <v>76</v>
      </c>
      <c r="G49" s="5">
        <v>18</v>
      </c>
      <c r="H49" s="5">
        <v>2</v>
      </c>
      <c r="I49" s="6">
        <v>11</v>
      </c>
      <c r="J49">
        <v>7</v>
      </c>
      <c r="K49">
        <v>0</v>
      </c>
      <c r="L49">
        <v>1</v>
      </c>
      <c r="M49">
        <v>0</v>
      </c>
      <c r="N49" t="s">
        <v>76</v>
      </c>
      <c r="O49">
        <v>4</v>
      </c>
      <c r="P49">
        <v>1</v>
      </c>
      <c r="Q49">
        <v>1</v>
      </c>
      <c r="R49" s="11">
        <f t="shared" si="9"/>
        <v>18.421052631578945</v>
      </c>
      <c r="S49" s="12">
        <f t="shared" si="10"/>
        <v>0</v>
      </c>
      <c r="T49" s="12">
        <f t="shared" si="11"/>
        <v>100</v>
      </c>
      <c r="U49" s="12">
        <f t="shared" si="12"/>
        <v>0</v>
      </c>
      <c r="V49" s="12" t="str">
        <f t="shared" si="13"/>
        <v>-</v>
      </c>
      <c r="W49" s="12">
        <f t="shared" si="14"/>
        <v>22.22222222222222</v>
      </c>
      <c r="X49" s="12">
        <f t="shared" si="15"/>
        <v>50</v>
      </c>
      <c r="Y49" s="13">
        <f t="shared" si="16"/>
        <v>9.090909090909092</v>
      </c>
    </row>
    <row r="50" spans="1:25" ht="13.5">
      <c r="A50" t="s">
        <v>62</v>
      </c>
      <c r="B50" s="7">
        <v>24</v>
      </c>
      <c r="C50" s="5" t="s">
        <v>76</v>
      </c>
      <c r="D50" s="5" t="s">
        <v>76</v>
      </c>
      <c r="E50" s="5" t="s">
        <v>76</v>
      </c>
      <c r="F50" s="5">
        <v>2</v>
      </c>
      <c r="G50" s="5">
        <v>6</v>
      </c>
      <c r="H50" s="5">
        <v>7</v>
      </c>
      <c r="I50" s="6">
        <v>9</v>
      </c>
      <c r="J50">
        <v>7</v>
      </c>
      <c r="K50" t="s">
        <v>76</v>
      </c>
      <c r="L50" t="s">
        <v>76</v>
      </c>
      <c r="M50" t="s">
        <v>76</v>
      </c>
      <c r="N50">
        <v>1</v>
      </c>
      <c r="O50">
        <v>0</v>
      </c>
      <c r="P50">
        <v>3</v>
      </c>
      <c r="Q50">
        <v>3</v>
      </c>
      <c r="R50" s="11">
        <f t="shared" si="9"/>
        <v>29.166666666666668</v>
      </c>
      <c r="S50" s="12" t="str">
        <f t="shared" si="10"/>
        <v>-</v>
      </c>
      <c r="T50" s="12" t="str">
        <f t="shared" si="11"/>
        <v>-</v>
      </c>
      <c r="U50" s="12" t="str">
        <f t="shared" si="12"/>
        <v>-</v>
      </c>
      <c r="V50" s="12">
        <f t="shared" si="13"/>
        <v>50</v>
      </c>
      <c r="W50" s="12">
        <f t="shared" si="14"/>
        <v>0</v>
      </c>
      <c r="X50" s="12">
        <f t="shared" si="15"/>
        <v>42.857142857142854</v>
      </c>
      <c r="Y50" s="13">
        <f t="shared" si="16"/>
        <v>33.33333333333333</v>
      </c>
    </row>
    <row r="51" spans="1:25" ht="13.5">
      <c r="A51" t="s">
        <v>66</v>
      </c>
      <c r="B51" s="7">
        <v>37</v>
      </c>
      <c r="C51" s="5" t="s">
        <v>76</v>
      </c>
      <c r="D51" s="5" t="s">
        <v>76</v>
      </c>
      <c r="E51" s="5">
        <v>7</v>
      </c>
      <c r="F51" s="5">
        <v>3</v>
      </c>
      <c r="G51" s="5">
        <v>9</v>
      </c>
      <c r="H51" s="5">
        <v>4</v>
      </c>
      <c r="I51" s="6">
        <v>14</v>
      </c>
      <c r="J51">
        <v>7</v>
      </c>
      <c r="K51" t="s">
        <v>76</v>
      </c>
      <c r="L51" t="s">
        <v>76</v>
      </c>
      <c r="M51">
        <v>2</v>
      </c>
      <c r="N51">
        <v>2</v>
      </c>
      <c r="O51">
        <v>1</v>
      </c>
      <c r="P51">
        <v>2</v>
      </c>
      <c r="Q51">
        <v>0</v>
      </c>
      <c r="R51" s="11">
        <f t="shared" si="9"/>
        <v>18.91891891891892</v>
      </c>
      <c r="S51" s="12" t="str">
        <f t="shared" si="10"/>
        <v>-</v>
      </c>
      <c r="T51" s="12" t="str">
        <f t="shared" si="11"/>
        <v>-</v>
      </c>
      <c r="U51" s="12">
        <f t="shared" si="12"/>
        <v>28.57142857142857</v>
      </c>
      <c r="V51" s="12">
        <f t="shared" si="13"/>
        <v>66.66666666666666</v>
      </c>
      <c r="W51" s="12">
        <f t="shared" si="14"/>
        <v>11.11111111111111</v>
      </c>
      <c r="X51" s="12">
        <f t="shared" si="15"/>
        <v>50</v>
      </c>
      <c r="Y51" s="13">
        <f t="shared" si="16"/>
        <v>0</v>
      </c>
    </row>
    <row r="52" spans="1:25" ht="13.5">
      <c r="A52" t="s">
        <v>26</v>
      </c>
      <c r="B52" s="7">
        <v>55</v>
      </c>
      <c r="C52" s="5" t="s">
        <v>76</v>
      </c>
      <c r="D52" s="5" t="s">
        <v>76</v>
      </c>
      <c r="E52" s="5">
        <v>13</v>
      </c>
      <c r="F52" s="5">
        <v>1</v>
      </c>
      <c r="G52" s="5">
        <v>9</v>
      </c>
      <c r="H52" s="5" t="s">
        <v>76</v>
      </c>
      <c r="I52" s="6">
        <v>32</v>
      </c>
      <c r="J52">
        <v>6</v>
      </c>
      <c r="K52" t="s">
        <v>76</v>
      </c>
      <c r="L52" t="s">
        <v>76</v>
      </c>
      <c r="M52">
        <v>2</v>
      </c>
      <c r="N52">
        <v>0</v>
      </c>
      <c r="O52">
        <v>0</v>
      </c>
      <c r="P52" t="s">
        <v>76</v>
      </c>
      <c r="Q52">
        <v>4</v>
      </c>
      <c r="R52" s="11">
        <f t="shared" si="9"/>
        <v>10.909090909090908</v>
      </c>
      <c r="S52" s="12" t="str">
        <f t="shared" si="10"/>
        <v>-</v>
      </c>
      <c r="T52" s="12" t="str">
        <f t="shared" si="11"/>
        <v>-</v>
      </c>
      <c r="U52" s="12">
        <f t="shared" si="12"/>
        <v>15.384615384615385</v>
      </c>
      <c r="V52" s="12">
        <f t="shared" si="13"/>
        <v>0</v>
      </c>
      <c r="W52" s="12">
        <f t="shared" si="14"/>
        <v>0</v>
      </c>
      <c r="X52" s="12" t="str">
        <f t="shared" si="15"/>
        <v>-</v>
      </c>
      <c r="Y52" s="13">
        <f t="shared" si="16"/>
        <v>12.5</v>
      </c>
    </row>
    <row r="53" spans="1:25" ht="13.5">
      <c r="A53" t="s">
        <v>41</v>
      </c>
      <c r="B53" s="7">
        <v>38</v>
      </c>
      <c r="C53" s="5" t="s">
        <v>76</v>
      </c>
      <c r="D53" s="5">
        <v>1</v>
      </c>
      <c r="E53" s="5">
        <v>5</v>
      </c>
      <c r="F53" s="5" t="s">
        <v>76</v>
      </c>
      <c r="G53" s="5">
        <v>15</v>
      </c>
      <c r="H53" s="5">
        <v>2</v>
      </c>
      <c r="I53" s="6">
        <v>15</v>
      </c>
      <c r="J53">
        <v>6</v>
      </c>
      <c r="K53" t="s">
        <v>76</v>
      </c>
      <c r="L53">
        <v>0</v>
      </c>
      <c r="M53">
        <v>1</v>
      </c>
      <c r="N53" t="s">
        <v>76</v>
      </c>
      <c r="O53">
        <v>1</v>
      </c>
      <c r="P53">
        <v>0</v>
      </c>
      <c r="Q53">
        <v>4</v>
      </c>
      <c r="R53" s="11">
        <f t="shared" si="9"/>
        <v>15.789473684210526</v>
      </c>
      <c r="S53" s="12" t="str">
        <f t="shared" si="10"/>
        <v>-</v>
      </c>
      <c r="T53" s="12">
        <f t="shared" si="11"/>
        <v>0</v>
      </c>
      <c r="U53" s="12">
        <f t="shared" si="12"/>
        <v>20</v>
      </c>
      <c r="V53" s="12" t="str">
        <f t="shared" si="13"/>
        <v>-</v>
      </c>
      <c r="W53" s="12">
        <f t="shared" si="14"/>
        <v>6.666666666666667</v>
      </c>
      <c r="X53" s="12">
        <f t="shared" si="15"/>
        <v>0</v>
      </c>
      <c r="Y53" s="13">
        <f t="shared" si="16"/>
        <v>26.666666666666668</v>
      </c>
    </row>
    <row r="54" spans="1:25" ht="13.5">
      <c r="A54" t="s">
        <v>58</v>
      </c>
      <c r="B54" s="7">
        <v>47</v>
      </c>
      <c r="C54" s="5" t="s">
        <v>76</v>
      </c>
      <c r="D54" s="5" t="s">
        <v>76</v>
      </c>
      <c r="E54" s="5">
        <v>10</v>
      </c>
      <c r="F54" s="5">
        <v>1</v>
      </c>
      <c r="G54" s="5">
        <v>15</v>
      </c>
      <c r="H54" s="5">
        <v>4</v>
      </c>
      <c r="I54" s="6">
        <v>17</v>
      </c>
      <c r="J54">
        <v>6</v>
      </c>
      <c r="K54" t="s">
        <v>76</v>
      </c>
      <c r="L54" t="s">
        <v>76</v>
      </c>
      <c r="M54">
        <v>0</v>
      </c>
      <c r="N54">
        <v>0</v>
      </c>
      <c r="O54">
        <v>0</v>
      </c>
      <c r="P54">
        <v>3</v>
      </c>
      <c r="Q54">
        <v>3</v>
      </c>
      <c r="R54" s="11">
        <f t="shared" si="9"/>
        <v>12.76595744680851</v>
      </c>
      <c r="S54" s="12" t="str">
        <f t="shared" si="10"/>
        <v>-</v>
      </c>
      <c r="T54" s="12" t="str">
        <f t="shared" si="11"/>
        <v>-</v>
      </c>
      <c r="U54" s="12">
        <f t="shared" si="12"/>
        <v>0</v>
      </c>
      <c r="V54" s="12">
        <f t="shared" si="13"/>
        <v>0</v>
      </c>
      <c r="W54" s="12">
        <f t="shared" si="14"/>
        <v>0</v>
      </c>
      <c r="X54" s="12">
        <f t="shared" si="15"/>
        <v>75</v>
      </c>
      <c r="Y54" s="13">
        <f t="shared" si="16"/>
        <v>17.647058823529413</v>
      </c>
    </row>
    <row r="55" spans="1:25" ht="13.5">
      <c r="A55" t="s">
        <v>20</v>
      </c>
      <c r="B55" s="7">
        <v>32</v>
      </c>
      <c r="C55" s="5" t="s">
        <v>76</v>
      </c>
      <c r="D55" s="5">
        <v>1</v>
      </c>
      <c r="E55" s="5">
        <v>12</v>
      </c>
      <c r="F55" s="5" t="s">
        <v>76</v>
      </c>
      <c r="G55" s="5">
        <v>11</v>
      </c>
      <c r="H55" s="5" t="s">
        <v>76</v>
      </c>
      <c r="I55" s="6">
        <v>8</v>
      </c>
      <c r="J55">
        <v>5</v>
      </c>
      <c r="K55" t="s">
        <v>76</v>
      </c>
      <c r="L55">
        <v>0</v>
      </c>
      <c r="M55">
        <v>0</v>
      </c>
      <c r="N55" t="s">
        <v>76</v>
      </c>
      <c r="O55">
        <v>1</v>
      </c>
      <c r="P55" t="s">
        <v>76</v>
      </c>
      <c r="Q55">
        <v>4</v>
      </c>
      <c r="R55" s="11">
        <f t="shared" si="9"/>
        <v>15.625</v>
      </c>
      <c r="S55" s="12" t="str">
        <f t="shared" si="10"/>
        <v>-</v>
      </c>
      <c r="T55" s="12">
        <f t="shared" si="11"/>
        <v>0</v>
      </c>
      <c r="U55" s="12">
        <f t="shared" si="12"/>
        <v>0</v>
      </c>
      <c r="V55" s="12" t="str">
        <f t="shared" si="13"/>
        <v>-</v>
      </c>
      <c r="W55" s="12">
        <f t="shared" si="14"/>
        <v>9.090909090909092</v>
      </c>
      <c r="X55" s="12" t="str">
        <f t="shared" si="15"/>
        <v>-</v>
      </c>
      <c r="Y55" s="13">
        <f t="shared" si="16"/>
        <v>50</v>
      </c>
    </row>
    <row r="56" spans="1:25" ht="13.5">
      <c r="A56" t="s">
        <v>21</v>
      </c>
      <c r="B56" s="7">
        <v>50</v>
      </c>
      <c r="C56" s="5">
        <v>1</v>
      </c>
      <c r="D56" s="5" t="s">
        <v>76</v>
      </c>
      <c r="E56" s="5">
        <v>18</v>
      </c>
      <c r="F56" s="5">
        <v>3</v>
      </c>
      <c r="G56" s="5">
        <v>11</v>
      </c>
      <c r="H56" s="5">
        <v>7</v>
      </c>
      <c r="I56" s="6">
        <v>10</v>
      </c>
      <c r="J56">
        <v>5</v>
      </c>
      <c r="K56">
        <v>0</v>
      </c>
      <c r="L56" t="s">
        <v>76</v>
      </c>
      <c r="M56">
        <v>0</v>
      </c>
      <c r="N56">
        <v>0</v>
      </c>
      <c r="O56">
        <v>2</v>
      </c>
      <c r="P56">
        <v>1</v>
      </c>
      <c r="Q56">
        <v>2</v>
      </c>
      <c r="R56" s="11">
        <f t="shared" si="9"/>
        <v>10</v>
      </c>
      <c r="S56" s="12">
        <f t="shared" si="10"/>
        <v>0</v>
      </c>
      <c r="T56" s="12" t="str">
        <f t="shared" si="11"/>
        <v>-</v>
      </c>
      <c r="U56" s="12">
        <f t="shared" si="12"/>
        <v>0</v>
      </c>
      <c r="V56" s="12">
        <f t="shared" si="13"/>
        <v>0</v>
      </c>
      <c r="W56" s="12">
        <f t="shared" si="14"/>
        <v>18.181818181818183</v>
      </c>
      <c r="X56" s="12">
        <f t="shared" si="15"/>
        <v>14.285714285714285</v>
      </c>
      <c r="Y56" s="13">
        <f t="shared" si="16"/>
        <v>20</v>
      </c>
    </row>
    <row r="57" spans="1:25" ht="13.5">
      <c r="A57" t="s">
        <v>27</v>
      </c>
      <c r="B57" s="7">
        <v>48</v>
      </c>
      <c r="C57" s="5">
        <v>4</v>
      </c>
      <c r="D57" s="5">
        <v>5</v>
      </c>
      <c r="E57" s="5">
        <v>5</v>
      </c>
      <c r="F57" s="5">
        <v>9</v>
      </c>
      <c r="G57" s="5">
        <v>8</v>
      </c>
      <c r="H57" s="5">
        <v>4</v>
      </c>
      <c r="I57" s="6">
        <v>13</v>
      </c>
      <c r="J57">
        <v>5</v>
      </c>
      <c r="K57">
        <v>0</v>
      </c>
      <c r="L57">
        <v>0</v>
      </c>
      <c r="M57">
        <v>1</v>
      </c>
      <c r="N57">
        <v>1</v>
      </c>
      <c r="O57">
        <v>2</v>
      </c>
      <c r="P57">
        <v>0</v>
      </c>
      <c r="Q57">
        <v>1</v>
      </c>
      <c r="R57" s="11">
        <f t="shared" si="9"/>
        <v>10.416666666666668</v>
      </c>
      <c r="S57" s="12">
        <f t="shared" si="10"/>
        <v>0</v>
      </c>
      <c r="T57" s="12">
        <f t="shared" si="11"/>
        <v>0</v>
      </c>
      <c r="U57" s="12">
        <f t="shared" si="12"/>
        <v>20</v>
      </c>
      <c r="V57" s="12">
        <f t="shared" si="13"/>
        <v>11.11111111111111</v>
      </c>
      <c r="W57" s="12">
        <f t="shared" si="14"/>
        <v>25</v>
      </c>
      <c r="X57" s="12">
        <f t="shared" si="15"/>
        <v>0</v>
      </c>
      <c r="Y57" s="13">
        <f t="shared" si="16"/>
        <v>7.6923076923076925</v>
      </c>
    </row>
    <row r="58" spans="1:25" ht="13.5">
      <c r="A58" t="s">
        <v>49</v>
      </c>
      <c r="B58" s="7">
        <v>70</v>
      </c>
      <c r="C58" s="5">
        <v>8</v>
      </c>
      <c r="D58" s="5">
        <v>9</v>
      </c>
      <c r="E58" s="5">
        <v>5</v>
      </c>
      <c r="F58" s="5">
        <v>12</v>
      </c>
      <c r="G58" s="5">
        <v>11</v>
      </c>
      <c r="H58" s="5">
        <v>11</v>
      </c>
      <c r="I58" s="6">
        <v>14</v>
      </c>
      <c r="J58">
        <v>5</v>
      </c>
      <c r="K58">
        <v>1</v>
      </c>
      <c r="L58">
        <v>0</v>
      </c>
      <c r="M58">
        <v>0</v>
      </c>
      <c r="N58">
        <v>1</v>
      </c>
      <c r="O58">
        <v>1</v>
      </c>
      <c r="P58">
        <v>2</v>
      </c>
      <c r="Q58">
        <v>0</v>
      </c>
      <c r="R58" s="11">
        <f t="shared" si="9"/>
        <v>7.142857142857142</v>
      </c>
      <c r="S58" s="12">
        <f t="shared" si="10"/>
        <v>12.5</v>
      </c>
      <c r="T58" s="12">
        <f t="shared" si="11"/>
        <v>0</v>
      </c>
      <c r="U58" s="12">
        <f t="shared" si="12"/>
        <v>0</v>
      </c>
      <c r="V58" s="12">
        <f t="shared" si="13"/>
        <v>8.333333333333332</v>
      </c>
      <c r="W58" s="12">
        <f t="shared" si="14"/>
        <v>9.090909090909092</v>
      </c>
      <c r="X58" s="12">
        <f t="shared" si="15"/>
        <v>18.181818181818183</v>
      </c>
      <c r="Y58" s="13">
        <f t="shared" si="16"/>
        <v>0</v>
      </c>
    </row>
    <row r="59" spans="1:25" ht="13.5">
      <c r="A59" t="s">
        <v>50</v>
      </c>
      <c r="B59" s="7">
        <v>66</v>
      </c>
      <c r="C59" s="5" t="s">
        <v>76</v>
      </c>
      <c r="D59" s="5" t="s">
        <v>76</v>
      </c>
      <c r="E59" s="5">
        <v>17</v>
      </c>
      <c r="F59" s="5" t="s">
        <v>76</v>
      </c>
      <c r="G59" s="5">
        <v>19</v>
      </c>
      <c r="H59" s="5" t="s">
        <v>76</v>
      </c>
      <c r="I59" s="6">
        <v>30</v>
      </c>
      <c r="J59">
        <v>5</v>
      </c>
      <c r="K59" t="s">
        <v>76</v>
      </c>
      <c r="L59" t="s">
        <v>76</v>
      </c>
      <c r="M59">
        <v>1</v>
      </c>
      <c r="N59" t="s">
        <v>76</v>
      </c>
      <c r="O59">
        <v>2</v>
      </c>
      <c r="P59" t="s">
        <v>76</v>
      </c>
      <c r="Q59">
        <v>2</v>
      </c>
      <c r="R59" s="11">
        <f t="shared" si="9"/>
        <v>7.575757575757576</v>
      </c>
      <c r="S59" s="12" t="str">
        <f t="shared" si="10"/>
        <v>-</v>
      </c>
      <c r="T59" s="12" t="str">
        <f t="shared" si="11"/>
        <v>-</v>
      </c>
      <c r="U59" s="12">
        <f t="shared" si="12"/>
        <v>5.88235294117647</v>
      </c>
      <c r="V59" s="12" t="str">
        <f t="shared" si="13"/>
        <v>-</v>
      </c>
      <c r="W59" s="12">
        <f t="shared" si="14"/>
        <v>10.526315789473683</v>
      </c>
      <c r="X59" s="12" t="str">
        <f t="shared" si="15"/>
        <v>-</v>
      </c>
      <c r="Y59" s="13">
        <f t="shared" si="16"/>
        <v>6.666666666666667</v>
      </c>
    </row>
    <row r="60" spans="1:25" ht="13.5">
      <c r="A60" t="s">
        <v>72</v>
      </c>
      <c r="B60" s="7">
        <v>48</v>
      </c>
      <c r="C60" s="5" t="s">
        <v>76</v>
      </c>
      <c r="D60" s="5" t="s">
        <v>76</v>
      </c>
      <c r="E60" s="5" t="s">
        <v>76</v>
      </c>
      <c r="F60" s="5" t="s">
        <v>76</v>
      </c>
      <c r="G60" s="5">
        <v>21</v>
      </c>
      <c r="H60" s="5" t="s">
        <v>76</v>
      </c>
      <c r="I60" s="6">
        <v>27</v>
      </c>
      <c r="J60">
        <v>5</v>
      </c>
      <c r="K60" t="s">
        <v>76</v>
      </c>
      <c r="L60" t="s">
        <v>76</v>
      </c>
      <c r="M60" t="s">
        <v>76</v>
      </c>
      <c r="N60" t="s">
        <v>76</v>
      </c>
      <c r="O60">
        <v>0</v>
      </c>
      <c r="P60" t="s">
        <v>76</v>
      </c>
      <c r="Q60">
        <v>5</v>
      </c>
      <c r="R60" s="11">
        <f t="shared" si="9"/>
        <v>10.416666666666668</v>
      </c>
      <c r="S60" s="12" t="str">
        <f t="shared" si="10"/>
        <v>-</v>
      </c>
      <c r="T60" s="12" t="str">
        <f t="shared" si="11"/>
        <v>-</v>
      </c>
      <c r="U60" s="12" t="str">
        <f t="shared" si="12"/>
        <v>-</v>
      </c>
      <c r="V60" s="12" t="str">
        <f t="shared" si="13"/>
        <v>-</v>
      </c>
      <c r="W60" s="12">
        <f t="shared" si="14"/>
        <v>0</v>
      </c>
      <c r="X60" s="12" t="str">
        <f t="shared" si="15"/>
        <v>-</v>
      </c>
      <c r="Y60" s="13">
        <f t="shared" si="16"/>
        <v>18.51851851851852</v>
      </c>
    </row>
    <row r="61" spans="1:25" ht="13.5">
      <c r="A61" t="s">
        <v>0</v>
      </c>
      <c r="B61" s="7">
        <v>26</v>
      </c>
      <c r="C61" s="5" t="s">
        <v>76</v>
      </c>
      <c r="D61" s="5" t="s">
        <v>76</v>
      </c>
      <c r="E61" s="5" t="s">
        <v>76</v>
      </c>
      <c r="F61" s="5">
        <v>1</v>
      </c>
      <c r="G61" s="5">
        <v>9</v>
      </c>
      <c r="H61" s="5" t="s">
        <v>76</v>
      </c>
      <c r="I61" s="6">
        <v>16</v>
      </c>
      <c r="J61">
        <v>4</v>
      </c>
      <c r="K61" t="s">
        <v>76</v>
      </c>
      <c r="L61" t="s">
        <v>76</v>
      </c>
      <c r="M61" t="s">
        <v>76</v>
      </c>
      <c r="N61">
        <v>1</v>
      </c>
      <c r="O61">
        <v>0</v>
      </c>
      <c r="P61" t="s">
        <v>76</v>
      </c>
      <c r="Q61">
        <v>3</v>
      </c>
      <c r="R61" s="11">
        <f t="shared" si="9"/>
        <v>15.384615384615385</v>
      </c>
      <c r="S61" s="12" t="str">
        <f t="shared" si="10"/>
        <v>-</v>
      </c>
      <c r="T61" s="12" t="str">
        <f t="shared" si="11"/>
        <v>-</v>
      </c>
      <c r="U61" s="12" t="str">
        <f t="shared" si="12"/>
        <v>-</v>
      </c>
      <c r="V61" s="12">
        <f t="shared" si="13"/>
        <v>100</v>
      </c>
      <c r="W61" s="12">
        <f t="shared" si="14"/>
        <v>0</v>
      </c>
      <c r="X61" s="12" t="str">
        <f t="shared" si="15"/>
        <v>-</v>
      </c>
      <c r="Y61" s="13">
        <f t="shared" si="16"/>
        <v>18.75</v>
      </c>
    </row>
    <row r="62" spans="1:25" ht="13.5">
      <c r="A62" t="s">
        <v>11</v>
      </c>
      <c r="B62" s="7">
        <v>60</v>
      </c>
      <c r="C62" s="5" t="s">
        <v>76</v>
      </c>
      <c r="D62" s="5" t="s">
        <v>76</v>
      </c>
      <c r="E62" s="5">
        <v>20</v>
      </c>
      <c r="F62" s="5">
        <v>1</v>
      </c>
      <c r="G62" s="5">
        <v>16</v>
      </c>
      <c r="H62" s="5">
        <v>3</v>
      </c>
      <c r="I62" s="6">
        <v>20</v>
      </c>
      <c r="J62">
        <v>4</v>
      </c>
      <c r="K62" t="s">
        <v>76</v>
      </c>
      <c r="L62" t="s">
        <v>76</v>
      </c>
      <c r="M62">
        <v>0</v>
      </c>
      <c r="N62">
        <v>0</v>
      </c>
      <c r="O62">
        <v>1</v>
      </c>
      <c r="P62">
        <v>0</v>
      </c>
      <c r="Q62">
        <v>3</v>
      </c>
      <c r="R62" s="11">
        <f t="shared" si="9"/>
        <v>6.666666666666667</v>
      </c>
      <c r="S62" s="12" t="str">
        <f t="shared" si="10"/>
        <v>-</v>
      </c>
      <c r="T62" s="12" t="str">
        <f t="shared" si="11"/>
        <v>-</v>
      </c>
      <c r="U62" s="12">
        <f t="shared" si="12"/>
        <v>0</v>
      </c>
      <c r="V62" s="12">
        <f t="shared" si="13"/>
        <v>0</v>
      </c>
      <c r="W62" s="12">
        <f t="shared" si="14"/>
        <v>6.25</v>
      </c>
      <c r="X62" s="12">
        <f t="shared" si="15"/>
        <v>0</v>
      </c>
      <c r="Y62" s="13">
        <f t="shared" si="16"/>
        <v>15</v>
      </c>
    </row>
    <row r="63" spans="1:25" ht="13.5">
      <c r="A63" t="s">
        <v>28</v>
      </c>
      <c r="B63" s="7">
        <v>36</v>
      </c>
      <c r="C63" s="5" t="s">
        <v>76</v>
      </c>
      <c r="D63" s="5" t="s">
        <v>76</v>
      </c>
      <c r="E63" s="5" t="s">
        <v>76</v>
      </c>
      <c r="F63" s="5">
        <v>3</v>
      </c>
      <c r="G63" s="5">
        <v>12</v>
      </c>
      <c r="H63" s="5" t="s">
        <v>76</v>
      </c>
      <c r="I63" s="6">
        <v>21</v>
      </c>
      <c r="J63">
        <v>4</v>
      </c>
      <c r="K63" t="s">
        <v>76</v>
      </c>
      <c r="L63" t="s">
        <v>76</v>
      </c>
      <c r="M63" t="s">
        <v>76</v>
      </c>
      <c r="N63">
        <v>2</v>
      </c>
      <c r="O63">
        <v>2</v>
      </c>
      <c r="P63" t="s">
        <v>76</v>
      </c>
      <c r="Q63">
        <v>0</v>
      </c>
      <c r="R63" s="11">
        <f t="shared" si="9"/>
        <v>11.11111111111111</v>
      </c>
      <c r="S63" s="12" t="str">
        <f t="shared" si="10"/>
        <v>-</v>
      </c>
      <c r="T63" s="12" t="str">
        <f t="shared" si="11"/>
        <v>-</v>
      </c>
      <c r="U63" s="12" t="str">
        <f t="shared" si="12"/>
        <v>-</v>
      </c>
      <c r="V63" s="12">
        <f t="shared" si="13"/>
        <v>66.66666666666666</v>
      </c>
      <c r="W63" s="12">
        <f t="shared" si="14"/>
        <v>16.666666666666664</v>
      </c>
      <c r="X63" s="12" t="str">
        <f t="shared" si="15"/>
        <v>-</v>
      </c>
      <c r="Y63" s="13">
        <f t="shared" si="16"/>
        <v>0</v>
      </c>
    </row>
    <row r="64" spans="1:25" ht="13.5">
      <c r="A64" t="s">
        <v>32</v>
      </c>
      <c r="B64" s="7">
        <v>26</v>
      </c>
      <c r="C64" s="5" t="s">
        <v>76</v>
      </c>
      <c r="D64" s="5" t="s">
        <v>76</v>
      </c>
      <c r="E64" s="5" t="s">
        <v>76</v>
      </c>
      <c r="F64" s="5" t="s">
        <v>76</v>
      </c>
      <c r="G64" s="5">
        <v>10</v>
      </c>
      <c r="H64" s="5" t="s">
        <v>76</v>
      </c>
      <c r="I64" s="6">
        <v>16</v>
      </c>
      <c r="J64">
        <v>4</v>
      </c>
      <c r="K64" t="s">
        <v>76</v>
      </c>
      <c r="L64" t="s">
        <v>76</v>
      </c>
      <c r="M64" t="s">
        <v>76</v>
      </c>
      <c r="N64" t="s">
        <v>76</v>
      </c>
      <c r="O64">
        <v>1</v>
      </c>
      <c r="P64" t="s">
        <v>76</v>
      </c>
      <c r="Q64">
        <v>3</v>
      </c>
      <c r="R64" s="11">
        <f t="shared" si="9"/>
        <v>15.384615384615385</v>
      </c>
      <c r="S64" s="12" t="str">
        <f t="shared" si="10"/>
        <v>-</v>
      </c>
      <c r="T64" s="12" t="str">
        <f t="shared" si="11"/>
        <v>-</v>
      </c>
      <c r="U64" s="12" t="str">
        <f t="shared" si="12"/>
        <v>-</v>
      </c>
      <c r="V64" s="12" t="str">
        <f t="shared" si="13"/>
        <v>-</v>
      </c>
      <c r="W64" s="12">
        <f t="shared" si="14"/>
        <v>10</v>
      </c>
      <c r="X64" s="12" t="str">
        <f t="shared" si="15"/>
        <v>-</v>
      </c>
      <c r="Y64" s="13">
        <f t="shared" si="16"/>
        <v>18.75</v>
      </c>
    </row>
    <row r="65" spans="1:25" ht="13.5">
      <c r="A65" t="s">
        <v>33</v>
      </c>
      <c r="B65" s="7">
        <v>80</v>
      </c>
      <c r="C65" s="5">
        <v>7</v>
      </c>
      <c r="D65" s="5">
        <v>5</v>
      </c>
      <c r="E65" s="5">
        <v>8</v>
      </c>
      <c r="F65" s="5">
        <v>11</v>
      </c>
      <c r="G65" s="5">
        <v>20</v>
      </c>
      <c r="H65" s="5">
        <v>5</v>
      </c>
      <c r="I65" s="6">
        <v>24</v>
      </c>
      <c r="J65">
        <v>4</v>
      </c>
      <c r="K65">
        <v>0</v>
      </c>
      <c r="L65">
        <v>0</v>
      </c>
      <c r="M65">
        <v>0</v>
      </c>
      <c r="N65">
        <v>2</v>
      </c>
      <c r="O65">
        <v>1</v>
      </c>
      <c r="P65">
        <v>0</v>
      </c>
      <c r="Q65">
        <v>1</v>
      </c>
      <c r="R65" s="11">
        <f t="shared" si="9"/>
        <v>5</v>
      </c>
      <c r="S65" s="12">
        <f t="shared" si="10"/>
        <v>0</v>
      </c>
      <c r="T65" s="12">
        <f t="shared" si="11"/>
        <v>0</v>
      </c>
      <c r="U65" s="12">
        <f t="shared" si="12"/>
        <v>0</v>
      </c>
      <c r="V65" s="12">
        <f t="shared" si="13"/>
        <v>18.181818181818183</v>
      </c>
      <c r="W65" s="12">
        <f t="shared" si="14"/>
        <v>5</v>
      </c>
      <c r="X65" s="12">
        <f t="shared" si="15"/>
        <v>0</v>
      </c>
      <c r="Y65" s="13">
        <f t="shared" si="16"/>
        <v>4.166666666666666</v>
      </c>
    </row>
    <row r="66" spans="1:25" ht="13.5">
      <c r="A66" t="s">
        <v>47</v>
      </c>
      <c r="B66" s="7">
        <v>33</v>
      </c>
      <c r="C66" s="5" t="s">
        <v>76</v>
      </c>
      <c r="D66" s="5" t="s">
        <v>76</v>
      </c>
      <c r="E66" s="5">
        <v>8</v>
      </c>
      <c r="F66" s="5">
        <v>3</v>
      </c>
      <c r="G66" s="5">
        <v>9</v>
      </c>
      <c r="H66" s="5">
        <v>1</v>
      </c>
      <c r="I66" s="6">
        <v>12</v>
      </c>
      <c r="J66">
        <v>4</v>
      </c>
      <c r="K66" t="s">
        <v>76</v>
      </c>
      <c r="L66" t="s">
        <v>76</v>
      </c>
      <c r="M66">
        <v>2</v>
      </c>
      <c r="N66">
        <v>1</v>
      </c>
      <c r="O66">
        <v>1</v>
      </c>
      <c r="P66">
        <v>0</v>
      </c>
      <c r="Q66">
        <v>0</v>
      </c>
      <c r="R66" s="11">
        <f t="shared" si="9"/>
        <v>12.121212121212121</v>
      </c>
      <c r="S66" s="12" t="str">
        <f t="shared" si="10"/>
        <v>-</v>
      </c>
      <c r="T66" s="12" t="str">
        <f t="shared" si="11"/>
        <v>-</v>
      </c>
      <c r="U66" s="12">
        <f t="shared" si="12"/>
        <v>25</v>
      </c>
      <c r="V66" s="12">
        <f t="shared" si="13"/>
        <v>33.33333333333333</v>
      </c>
      <c r="W66" s="12">
        <f t="shared" si="14"/>
        <v>11.11111111111111</v>
      </c>
      <c r="X66" s="12">
        <f t="shared" si="15"/>
        <v>0</v>
      </c>
      <c r="Y66" s="13">
        <f t="shared" si="16"/>
        <v>0</v>
      </c>
    </row>
    <row r="67" spans="1:25" ht="13.5">
      <c r="A67" t="s">
        <v>55</v>
      </c>
      <c r="B67" s="7">
        <v>24</v>
      </c>
      <c r="C67" s="5" t="s">
        <v>76</v>
      </c>
      <c r="D67" s="5" t="s">
        <v>76</v>
      </c>
      <c r="E67" s="5">
        <v>4</v>
      </c>
      <c r="F67" s="5">
        <v>1</v>
      </c>
      <c r="G67" s="5">
        <v>6</v>
      </c>
      <c r="H67" s="5">
        <v>6</v>
      </c>
      <c r="I67" s="6">
        <v>7</v>
      </c>
      <c r="J67">
        <v>4</v>
      </c>
      <c r="K67" t="s">
        <v>76</v>
      </c>
      <c r="L67" t="s">
        <v>76</v>
      </c>
      <c r="M67">
        <v>0</v>
      </c>
      <c r="N67">
        <v>1</v>
      </c>
      <c r="O67">
        <v>1</v>
      </c>
      <c r="P67">
        <v>1</v>
      </c>
      <c r="Q67">
        <v>1</v>
      </c>
      <c r="R67" s="11">
        <f t="shared" si="9"/>
        <v>16.666666666666664</v>
      </c>
      <c r="S67" s="12" t="str">
        <f t="shared" si="10"/>
        <v>-</v>
      </c>
      <c r="T67" s="12" t="str">
        <f t="shared" si="11"/>
        <v>-</v>
      </c>
      <c r="U67" s="12">
        <f t="shared" si="12"/>
        <v>0</v>
      </c>
      <c r="V67" s="12">
        <f t="shared" si="13"/>
        <v>100</v>
      </c>
      <c r="W67" s="12">
        <f t="shared" si="14"/>
        <v>16.666666666666664</v>
      </c>
      <c r="X67" s="12">
        <f t="shared" si="15"/>
        <v>16.666666666666664</v>
      </c>
      <c r="Y67" s="13">
        <f t="shared" si="16"/>
        <v>14.285714285714285</v>
      </c>
    </row>
    <row r="68" spans="1:25" ht="13.5">
      <c r="A68" t="s">
        <v>71</v>
      </c>
      <c r="B68" s="7">
        <v>40</v>
      </c>
      <c r="C68" s="5" t="s">
        <v>76</v>
      </c>
      <c r="D68" s="5" t="s">
        <v>76</v>
      </c>
      <c r="E68" s="5">
        <v>3</v>
      </c>
      <c r="F68" s="5" t="s">
        <v>76</v>
      </c>
      <c r="G68" s="5">
        <v>15</v>
      </c>
      <c r="H68" s="5" t="s">
        <v>76</v>
      </c>
      <c r="I68" s="6">
        <v>22</v>
      </c>
      <c r="J68">
        <v>4</v>
      </c>
      <c r="K68" t="s">
        <v>76</v>
      </c>
      <c r="L68" t="s">
        <v>76</v>
      </c>
      <c r="M68">
        <v>0</v>
      </c>
      <c r="N68" t="s">
        <v>76</v>
      </c>
      <c r="O68">
        <v>2</v>
      </c>
      <c r="P68" t="s">
        <v>76</v>
      </c>
      <c r="Q68">
        <v>2</v>
      </c>
      <c r="R68" s="11">
        <f t="shared" si="9"/>
        <v>10</v>
      </c>
      <c r="S68" s="12" t="str">
        <f t="shared" si="10"/>
        <v>-</v>
      </c>
      <c r="T68" s="12" t="str">
        <f t="shared" si="11"/>
        <v>-</v>
      </c>
      <c r="U68" s="12">
        <f t="shared" si="12"/>
        <v>0</v>
      </c>
      <c r="V68" s="12" t="str">
        <f t="shared" si="13"/>
        <v>-</v>
      </c>
      <c r="W68" s="12">
        <f t="shared" si="14"/>
        <v>13.333333333333334</v>
      </c>
      <c r="X68" s="12" t="str">
        <f t="shared" si="15"/>
        <v>-</v>
      </c>
      <c r="Y68" s="13">
        <f t="shared" si="16"/>
        <v>9.090909090909092</v>
      </c>
    </row>
    <row r="69" spans="1:25" ht="13.5">
      <c r="A69" t="s">
        <v>8</v>
      </c>
      <c r="B69" s="7">
        <v>42</v>
      </c>
      <c r="C69" s="5" t="s">
        <v>76</v>
      </c>
      <c r="D69" s="5" t="s">
        <v>76</v>
      </c>
      <c r="E69" s="5">
        <v>9</v>
      </c>
      <c r="F69" s="5">
        <v>1</v>
      </c>
      <c r="G69" s="5">
        <v>8</v>
      </c>
      <c r="H69" s="5">
        <v>2</v>
      </c>
      <c r="I69" s="6">
        <v>22</v>
      </c>
      <c r="J69">
        <v>3</v>
      </c>
      <c r="K69" t="s">
        <v>76</v>
      </c>
      <c r="L69" t="s">
        <v>76</v>
      </c>
      <c r="M69">
        <v>1</v>
      </c>
      <c r="N69">
        <v>0</v>
      </c>
      <c r="O69">
        <v>0</v>
      </c>
      <c r="P69">
        <v>1</v>
      </c>
      <c r="Q69">
        <v>1</v>
      </c>
      <c r="R69" s="11">
        <f t="shared" si="9"/>
        <v>7.142857142857142</v>
      </c>
      <c r="S69" s="12" t="str">
        <f t="shared" si="10"/>
        <v>-</v>
      </c>
      <c r="T69" s="12" t="str">
        <f t="shared" si="11"/>
        <v>-</v>
      </c>
      <c r="U69" s="12">
        <f t="shared" si="12"/>
        <v>11.11111111111111</v>
      </c>
      <c r="V69" s="12">
        <f t="shared" si="13"/>
        <v>0</v>
      </c>
      <c r="W69" s="12">
        <f t="shared" si="14"/>
        <v>0</v>
      </c>
      <c r="X69" s="12">
        <f t="shared" si="15"/>
        <v>50</v>
      </c>
      <c r="Y69" s="13">
        <f t="shared" si="16"/>
        <v>4.545454545454546</v>
      </c>
    </row>
    <row r="70" spans="1:25" ht="13.5">
      <c r="A70" t="s">
        <v>24</v>
      </c>
      <c r="B70" s="7">
        <v>28</v>
      </c>
      <c r="C70" s="5" t="s">
        <v>76</v>
      </c>
      <c r="D70" s="5" t="s">
        <v>76</v>
      </c>
      <c r="E70" s="5">
        <v>4</v>
      </c>
      <c r="F70" s="5" t="s">
        <v>76</v>
      </c>
      <c r="G70" s="5">
        <v>10</v>
      </c>
      <c r="H70" s="5">
        <v>2</v>
      </c>
      <c r="I70" s="6">
        <v>12</v>
      </c>
      <c r="J70">
        <v>3</v>
      </c>
      <c r="K70" t="s">
        <v>76</v>
      </c>
      <c r="L70" t="s">
        <v>76</v>
      </c>
      <c r="M70">
        <v>0</v>
      </c>
      <c r="N70" t="s">
        <v>76</v>
      </c>
      <c r="O70">
        <v>1</v>
      </c>
      <c r="P70">
        <v>1</v>
      </c>
      <c r="Q70">
        <v>1</v>
      </c>
      <c r="R70" s="11">
        <f t="shared" si="9"/>
        <v>10.714285714285714</v>
      </c>
      <c r="S70" s="12" t="str">
        <f t="shared" si="10"/>
        <v>-</v>
      </c>
      <c r="T70" s="12" t="str">
        <f t="shared" si="11"/>
        <v>-</v>
      </c>
      <c r="U70" s="12">
        <f t="shared" si="12"/>
        <v>0</v>
      </c>
      <c r="V70" s="12" t="str">
        <f t="shared" si="13"/>
        <v>-</v>
      </c>
      <c r="W70" s="12">
        <f t="shared" si="14"/>
        <v>10</v>
      </c>
      <c r="X70" s="12">
        <f t="shared" si="15"/>
        <v>50</v>
      </c>
      <c r="Y70" s="13">
        <f t="shared" si="16"/>
        <v>8.333333333333332</v>
      </c>
    </row>
    <row r="71" spans="1:25" ht="13.5">
      <c r="A71" t="s">
        <v>38</v>
      </c>
      <c r="B71" s="7">
        <v>43</v>
      </c>
      <c r="C71" s="5">
        <v>2</v>
      </c>
      <c r="D71" s="5">
        <v>3</v>
      </c>
      <c r="E71" s="5">
        <v>6</v>
      </c>
      <c r="F71" s="5" t="s">
        <v>76</v>
      </c>
      <c r="G71" s="5">
        <v>11</v>
      </c>
      <c r="H71" s="5">
        <v>2</v>
      </c>
      <c r="I71" s="6">
        <v>19</v>
      </c>
      <c r="J71">
        <v>3</v>
      </c>
      <c r="K71">
        <v>0</v>
      </c>
      <c r="L71">
        <v>0</v>
      </c>
      <c r="M71">
        <v>1</v>
      </c>
      <c r="N71" t="s">
        <v>76</v>
      </c>
      <c r="O71">
        <v>1</v>
      </c>
      <c r="P71">
        <v>0</v>
      </c>
      <c r="Q71">
        <v>1</v>
      </c>
      <c r="R71" s="11">
        <f t="shared" si="9"/>
        <v>6.976744186046512</v>
      </c>
      <c r="S71" s="12">
        <f t="shared" si="10"/>
        <v>0</v>
      </c>
      <c r="T71" s="12">
        <f t="shared" si="11"/>
        <v>0</v>
      </c>
      <c r="U71" s="12">
        <f t="shared" si="12"/>
        <v>16.666666666666664</v>
      </c>
      <c r="V71" s="12" t="str">
        <f t="shared" si="13"/>
        <v>-</v>
      </c>
      <c r="W71" s="12">
        <f t="shared" si="14"/>
        <v>9.090909090909092</v>
      </c>
      <c r="X71" s="12">
        <f t="shared" si="15"/>
        <v>0</v>
      </c>
      <c r="Y71" s="13">
        <f t="shared" si="16"/>
        <v>5.263157894736842</v>
      </c>
    </row>
    <row r="72" spans="1:25" ht="13.5">
      <c r="A72" t="s">
        <v>42</v>
      </c>
      <c r="B72" s="7">
        <v>34</v>
      </c>
      <c r="C72" s="5" t="s">
        <v>76</v>
      </c>
      <c r="D72" s="5" t="s">
        <v>76</v>
      </c>
      <c r="E72" s="5" t="s">
        <v>76</v>
      </c>
      <c r="F72" s="5" t="s">
        <v>76</v>
      </c>
      <c r="G72" s="5">
        <v>14</v>
      </c>
      <c r="H72" s="5" t="s">
        <v>76</v>
      </c>
      <c r="I72" s="6">
        <v>20</v>
      </c>
      <c r="J72">
        <v>3</v>
      </c>
      <c r="K72" t="s">
        <v>76</v>
      </c>
      <c r="L72" t="s">
        <v>76</v>
      </c>
      <c r="M72" t="s">
        <v>76</v>
      </c>
      <c r="N72" t="s">
        <v>76</v>
      </c>
      <c r="O72">
        <v>1</v>
      </c>
      <c r="P72" t="s">
        <v>76</v>
      </c>
      <c r="Q72">
        <v>2</v>
      </c>
      <c r="R72" s="11">
        <f t="shared" si="9"/>
        <v>8.823529411764707</v>
      </c>
      <c r="S72" s="12" t="str">
        <f t="shared" si="10"/>
        <v>-</v>
      </c>
      <c r="T72" s="12" t="str">
        <f t="shared" si="11"/>
        <v>-</v>
      </c>
      <c r="U72" s="12" t="str">
        <f t="shared" si="12"/>
        <v>-</v>
      </c>
      <c r="V72" s="12" t="str">
        <f t="shared" si="13"/>
        <v>-</v>
      </c>
      <c r="W72" s="12">
        <f t="shared" si="14"/>
        <v>7.142857142857142</v>
      </c>
      <c r="X72" s="12" t="str">
        <f t="shared" si="15"/>
        <v>-</v>
      </c>
      <c r="Y72" s="13">
        <f t="shared" si="16"/>
        <v>10</v>
      </c>
    </row>
    <row r="73" spans="1:25" ht="13.5">
      <c r="A73" t="s">
        <v>44</v>
      </c>
      <c r="B73" s="7">
        <v>50</v>
      </c>
      <c r="C73" s="5">
        <v>1</v>
      </c>
      <c r="D73" s="5" t="s">
        <v>76</v>
      </c>
      <c r="E73" s="5">
        <v>6</v>
      </c>
      <c r="F73" s="5" t="s">
        <v>76</v>
      </c>
      <c r="G73" s="5">
        <v>17</v>
      </c>
      <c r="H73" s="5" t="s">
        <v>76</v>
      </c>
      <c r="I73" s="6">
        <v>26</v>
      </c>
      <c r="J73">
        <v>3</v>
      </c>
      <c r="K73">
        <v>0</v>
      </c>
      <c r="L73" t="s">
        <v>76</v>
      </c>
      <c r="M73">
        <v>1</v>
      </c>
      <c r="N73" t="s">
        <v>76</v>
      </c>
      <c r="O73">
        <v>1</v>
      </c>
      <c r="P73" t="s">
        <v>76</v>
      </c>
      <c r="Q73">
        <v>1</v>
      </c>
      <c r="R73" s="11">
        <f t="shared" si="9"/>
        <v>6</v>
      </c>
      <c r="S73" s="12">
        <f t="shared" si="10"/>
        <v>0</v>
      </c>
      <c r="T73" s="12" t="str">
        <f t="shared" si="11"/>
        <v>-</v>
      </c>
      <c r="U73" s="12">
        <f t="shared" si="12"/>
        <v>16.666666666666664</v>
      </c>
      <c r="V73" s="12" t="str">
        <f t="shared" si="13"/>
        <v>-</v>
      </c>
      <c r="W73" s="12">
        <f t="shared" si="14"/>
        <v>5.88235294117647</v>
      </c>
      <c r="X73" s="12" t="str">
        <f t="shared" si="15"/>
        <v>-</v>
      </c>
      <c r="Y73" s="13">
        <f t="shared" si="16"/>
        <v>3.8461538461538463</v>
      </c>
    </row>
    <row r="74" spans="1:25" ht="13.5">
      <c r="A74" t="s">
        <v>3</v>
      </c>
      <c r="B74" s="7">
        <v>36</v>
      </c>
      <c r="C74" s="5" t="s">
        <v>76</v>
      </c>
      <c r="D74" s="5">
        <v>2</v>
      </c>
      <c r="E74" s="5">
        <v>11</v>
      </c>
      <c r="F74" s="5">
        <v>1</v>
      </c>
      <c r="G74" s="5">
        <v>11</v>
      </c>
      <c r="H74" s="5">
        <v>3</v>
      </c>
      <c r="I74" s="6">
        <v>8</v>
      </c>
      <c r="J74">
        <v>2</v>
      </c>
      <c r="K74" t="s">
        <v>76</v>
      </c>
      <c r="L74">
        <v>0</v>
      </c>
      <c r="M74">
        <v>0</v>
      </c>
      <c r="N74">
        <v>0</v>
      </c>
      <c r="O74">
        <v>1</v>
      </c>
      <c r="P74">
        <v>1</v>
      </c>
      <c r="Q74">
        <v>0</v>
      </c>
      <c r="R74" s="11">
        <f t="shared" si="9"/>
        <v>5.555555555555555</v>
      </c>
      <c r="S74" s="12" t="str">
        <f t="shared" si="10"/>
        <v>-</v>
      </c>
      <c r="T74" s="12">
        <f t="shared" si="11"/>
        <v>0</v>
      </c>
      <c r="U74" s="12">
        <f t="shared" si="12"/>
        <v>0</v>
      </c>
      <c r="V74" s="12">
        <f t="shared" si="13"/>
        <v>0</v>
      </c>
      <c r="W74" s="12">
        <f t="shared" si="14"/>
        <v>9.090909090909092</v>
      </c>
      <c r="X74" s="12">
        <f t="shared" si="15"/>
        <v>33.33333333333333</v>
      </c>
      <c r="Y74" s="13">
        <f t="shared" si="16"/>
        <v>0</v>
      </c>
    </row>
    <row r="75" spans="1:25" ht="13.5">
      <c r="A75" t="s">
        <v>10</v>
      </c>
      <c r="B75" s="7">
        <v>35</v>
      </c>
      <c r="C75" s="5" t="s">
        <v>76</v>
      </c>
      <c r="D75" s="5" t="s">
        <v>76</v>
      </c>
      <c r="E75" s="5">
        <v>9</v>
      </c>
      <c r="F75" s="5" t="s">
        <v>76</v>
      </c>
      <c r="G75" s="5">
        <v>11</v>
      </c>
      <c r="H75" s="5" t="s">
        <v>76</v>
      </c>
      <c r="I75" s="6">
        <v>15</v>
      </c>
      <c r="J75">
        <v>2</v>
      </c>
      <c r="K75" t="s">
        <v>76</v>
      </c>
      <c r="L75" t="s">
        <v>76</v>
      </c>
      <c r="M75">
        <v>1</v>
      </c>
      <c r="N75" t="s">
        <v>76</v>
      </c>
      <c r="O75">
        <v>0</v>
      </c>
      <c r="P75" t="s">
        <v>76</v>
      </c>
      <c r="Q75">
        <v>1</v>
      </c>
      <c r="R75" s="11">
        <f aca="true" t="shared" si="17" ref="R75:Y78">IF(B75="-","-",J75/B75*100)</f>
        <v>5.714285714285714</v>
      </c>
      <c r="S75" s="12" t="str">
        <f t="shared" si="17"/>
        <v>-</v>
      </c>
      <c r="T75" s="12" t="str">
        <f t="shared" si="17"/>
        <v>-</v>
      </c>
      <c r="U75" s="12">
        <f t="shared" si="17"/>
        <v>11.11111111111111</v>
      </c>
      <c r="V75" s="12" t="str">
        <f t="shared" si="17"/>
        <v>-</v>
      </c>
      <c r="W75" s="12">
        <f t="shared" si="17"/>
        <v>0</v>
      </c>
      <c r="X75" s="12" t="str">
        <f t="shared" si="17"/>
        <v>-</v>
      </c>
      <c r="Y75" s="13">
        <f t="shared" si="17"/>
        <v>6.666666666666667</v>
      </c>
    </row>
    <row r="76" spans="1:25" ht="13.5">
      <c r="A76" t="s">
        <v>57</v>
      </c>
      <c r="B76" s="7">
        <v>26</v>
      </c>
      <c r="C76" s="5" t="s">
        <v>76</v>
      </c>
      <c r="D76" s="5">
        <v>1</v>
      </c>
      <c r="E76" s="5">
        <v>7</v>
      </c>
      <c r="F76" s="5">
        <v>5</v>
      </c>
      <c r="G76" s="5">
        <v>9</v>
      </c>
      <c r="H76" s="5" t="s">
        <v>76</v>
      </c>
      <c r="I76" s="6">
        <v>4</v>
      </c>
      <c r="J76">
        <v>2</v>
      </c>
      <c r="K76" t="s">
        <v>76</v>
      </c>
      <c r="L76">
        <v>0</v>
      </c>
      <c r="M76">
        <v>1</v>
      </c>
      <c r="N76">
        <v>1</v>
      </c>
      <c r="O76">
        <v>0</v>
      </c>
      <c r="P76" t="s">
        <v>76</v>
      </c>
      <c r="Q76">
        <v>0</v>
      </c>
      <c r="R76" s="11">
        <f t="shared" si="17"/>
        <v>7.6923076923076925</v>
      </c>
      <c r="S76" s="12" t="str">
        <f t="shared" si="17"/>
        <v>-</v>
      </c>
      <c r="T76" s="12">
        <f t="shared" si="17"/>
        <v>0</v>
      </c>
      <c r="U76" s="12">
        <f t="shared" si="17"/>
        <v>14.285714285714285</v>
      </c>
      <c r="V76" s="12">
        <f t="shared" si="17"/>
        <v>20</v>
      </c>
      <c r="W76" s="12">
        <f t="shared" si="17"/>
        <v>0</v>
      </c>
      <c r="X76" s="12" t="str">
        <f t="shared" si="17"/>
        <v>-</v>
      </c>
      <c r="Y76" s="13">
        <f t="shared" si="17"/>
        <v>0</v>
      </c>
    </row>
    <row r="77" spans="1:25" ht="13.5">
      <c r="A77" t="s">
        <v>17</v>
      </c>
      <c r="B77" s="7">
        <v>51</v>
      </c>
      <c r="C77" s="5">
        <v>1</v>
      </c>
      <c r="D77" s="5" t="s">
        <v>76</v>
      </c>
      <c r="E77" s="5">
        <v>17</v>
      </c>
      <c r="F77" s="5" t="s">
        <v>76</v>
      </c>
      <c r="G77" s="5">
        <v>13</v>
      </c>
      <c r="H77" s="5">
        <v>4</v>
      </c>
      <c r="I77" s="6">
        <v>16</v>
      </c>
      <c r="J77">
        <v>1</v>
      </c>
      <c r="K77">
        <v>0</v>
      </c>
      <c r="L77" t="s">
        <v>76</v>
      </c>
      <c r="M77">
        <v>1</v>
      </c>
      <c r="N77" t="s">
        <v>76</v>
      </c>
      <c r="O77">
        <v>0</v>
      </c>
      <c r="P77">
        <v>0</v>
      </c>
      <c r="Q77">
        <v>0</v>
      </c>
      <c r="R77" s="11">
        <f t="shared" si="17"/>
        <v>1.9607843137254901</v>
      </c>
      <c r="S77" s="12">
        <f t="shared" si="17"/>
        <v>0</v>
      </c>
      <c r="T77" s="12" t="str">
        <f t="shared" si="17"/>
        <v>-</v>
      </c>
      <c r="U77" s="12">
        <f t="shared" si="17"/>
        <v>5.88235294117647</v>
      </c>
      <c r="V77" s="12" t="str">
        <f t="shared" si="17"/>
        <v>-</v>
      </c>
      <c r="W77" s="12">
        <f t="shared" si="17"/>
        <v>0</v>
      </c>
      <c r="X77" s="12">
        <f t="shared" si="17"/>
        <v>0</v>
      </c>
      <c r="Y77" s="13">
        <f t="shared" si="17"/>
        <v>0</v>
      </c>
    </row>
    <row r="78" spans="1:25" ht="13.5">
      <c r="A78" t="s">
        <v>29</v>
      </c>
      <c r="B78" s="8">
        <v>23</v>
      </c>
      <c r="C78" s="9" t="s">
        <v>76</v>
      </c>
      <c r="D78" s="9" t="s">
        <v>76</v>
      </c>
      <c r="E78" s="9">
        <v>6</v>
      </c>
      <c r="F78" s="9" t="s">
        <v>76</v>
      </c>
      <c r="G78" s="9">
        <v>11</v>
      </c>
      <c r="H78" s="9" t="s">
        <v>76</v>
      </c>
      <c r="I78" s="10">
        <v>6</v>
      </c>
      <c r="J78">
        <v>1</v>
      </c>
      <c r="K78" t="s">
        <v>76</v>
      </c>
      <c r="L78" t="s">
        <v>76</v>
      </c>
      <c r="M78">
        <v>0</v>
      </c>
      <c r="N78" t="s">
        <v>76</v>
      </c>
      <c r="O78">
        <v>1</v>
      </c>
      <c r="P78" t="s">
        <v>76</v>
      </c>
      <c r="Q78">
        <v>0</v>
      </c>
      <c r="R78" s="14">
        <f t="shared" si="17"/>
        <v>4.3478260869565215</v>
      </c>
      <c r="S78" s="15" t="str">
        <f t="shared" si="17"/>
        <v>-</v>
      </c>
      <c r="T78" s="15" t="str">
        <f t="shared" si="17"/>
        <v>-</v>
      </c>
      <c r="U78" s="15">
        <f t="shared" si="17"/>
        <v>0</v>
      </c>
      <c r="V78" s="15" t="str">
        <f t="shared" si="17"/>
        <v>-</v>
      </c>
      <c r="W78" s="15">
        <f t="shared" si="17"/>
        <v>9.090909090909092</v>
      </c>
      <c r="X78" s="15" t="str">
        <f t="shared" si="17"/>
        <v>-</v>
      </c>
      <c r="Y78" s="16">
        <f t="shared" si="17"/>
        <v>0</v>
      </c>
    </row>
  </sheetData>
  <mergeCells count="16">
    <mergeCell ref="A1:A3"/>
    <mergeCell ref="B2:B3"/>
    <mergeCell ref="B1:I1"/>
    <mergeCell ref="D2:E2"/>
    <mergeCell ref="F2:G2"/>
    <mergeCell ref="H2:I2"/>
    <mergeCell ref="R1:Y1"/>
    <mergeCell ref="R2:R3"/>
    <mergeCell ref="T2:U2"/>
    <mergeCell ref="V2:W2"/>
    <mergeCell ref="X2:Y2"/>
    <mergeCell ref="J1:Q1"/>
    <mergeCell ref="J2:J3"/>
    <mergeCell ref="L2:M2"/>
    <mergeCell ref="N2:O2"/>
    <mergeCell ref="P2:Q2"/>
  </mergeCells>
  <printOptions gridLines="1"/>
  <pageMargins left="0.7" right="0.3" top="0.82" bottom="0.64" header="0.512" footer="0.512"/>
  <pageSetup horizontalDpi="600" verticalDpi="600" orientation="landscape" paperSize="9" scale="9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31" sqref="B31"/>
    </sheetView>
  </sheetViews>
  <sheetFormatPr defaultColWidth="9.00390625" defaultRowHeight="13.5"/>
  <cols>
    <col min="2" max="2" width="6.75390625" style="0" customWidth="1"/>
    <col min="3" max="3" width="7.25390625" style="0" customWidth="1"/>
    <col min="4" max="4" width="7.00390625" style="0" customWidth="1"/>
    <col min="5" max="5" width="7.375" style="0" customWidth="1"/>
    <col min="6" max="6" width="7.50390625" style="0" customWidth="1"/>
    <col min="7" max="7" width="7.375" style="0" customWidth="1"/>
    <col min="8" max="8" width="6.75390625" style="0" customWidth="1"/>
    <col min="9" max="9" width="7.00390625" style="0" customWidth="1"/>
    <col min="10" max="10" width="7.75390625" style="0" customWidth="1"/>
  </cols>
  <sheetData>
    <row r="1" spans="1:9" ht="13.5">
      <c r="A1" s="59" t="s">
        <v>98</v>
      </c>
      <c r="B1" s="53" t="s">
        <v>91</v>
      </c>
      <c r="C1" s="55"/>
      <c r="D1" s="55"/>
      <c r="E1" s="55"/>
      <c r="F1" s="56"/>
      <c r="G1" s="79" t="s">
        <v>89</v>
      </c>
      <c r="H1" s="55"/>
      <c r="I1" s="56"/>
    </row>
    <row r="2" spans="1:9" s="2" customFormat="1" ht="41.25" customHeight="1">
      <c r="A2" s="75"/>
      <c r="B2" s="103" t="s">
        <v>78</v>
      </c>
      <c r="C2" s="98" t="s">
        <v>79</v>
      </c>
      <c r="D2" s="98" t="s">
        <v>92</v>
      </c>
      <c r="E2" s="98" t="s">
        <v>93</v>
      </c>
      <c r="F2" s="99" t="s">
        <v>94</v>
      </c>
      <c r="G2" s="100" t="s">
        <v>95</v>
      </c>
      <c r="H2" s="98" t="s">
        <v>96</v>
      </c>
      <c r="I2" s="99" t="s">
        <v>97</v>
      </c>
    </row>
    <row r="3" spans="1:9" s="2" customFormat="1" ht="14.25" customHeight="1">
      <c r="A3" s="76" t="s">
        <v>113</v>
      </c>
      <c r="B3" s="104">
        <v>2125</v>
      </c>
      <c r="C3" s="95"/>
      <c r="D3" s="95">
        <v>2091</v>
      </c>
      <c r="E3" s="95">
        <v>1684</v>
      </c>
      <c r="F3" s="105">
        <v>1009</v>
      </c>
      <c r="G3" s="101">
        <v>48.2544237207078</v>
      </c>
      <c r="H3" s="96">
        <v>80.53562888570062</v>
      </c>
      <c r="I3" s="97">
        <v>59.91686460807601</v>
      </c>
    </row>
    <row r="4" spans="1:9" ht="13.5">
      <c r="A4" s="77" t="s">
        <v>99</v>
      </c>
      <c r="B4" s="26">
        <v>5401</v>
      </c>
      <c r="C4" s="27">
        <v>5280</v>
      </c>
      <c r="D4" s="27">
        <v>4607</v>
      </c>
      <c r="E4" s="27">
        <v>3479</v>
      </c>
      <c r="F4" s="87">
        <v>1851</v>
      </c>
      <c r="G4" s="36">
        <v>40.17799001519427</v>
      </c>
      <c r="H4" s="28">
        <v>75.51551986108096</v>
      </c>
      <c r="I4" s="29">
        <v>53.204943949410755</v>
      </c>
    </row>
    <row r="5" spans="1:9" ht="13.5">
      <c r="A5" s="77" t="s">
        <v>100</v>
      </c>
      <c r="B5" s="26">
        <v>7842</v>
      </c>
      <c r="C5" s="27">
        <v>7710</v>
      </c>
      <c r="D5" s="27">
        <v>6261</v>
      </c>
      <c r="E5" s="27">
        <v>4654</v>
      </c>
      <c r="F5" s="87">
        <v>2065</v>
      </c>
      <c r="G5" s="36">
        <v>32.981951764893786</v>
      </c>
      <c r="H5" s="28">
        <v>74.33317361443858</v>
      </c>
      <c r="I5" s="29">
        <v>44.3704340352385</v>
      </c>
    </row>
    <row r="6" spans="1:9" ht="13.5">
      <c r="A6" s="78" t="s">
        <v>101</v>
      </c>
      <c r="B6" s="30">
        <v>9734</v>
      </c>
      <c r="C6" s="31">
        <v>9564</v>
      </c>
      <c r="D6" s="31">
        <v>7392</v>
      </c>
      <c r="E6" s="31">
        <v>5055</v>
      </c>
      <c r="F6" s="88">
        <v>2043</v>
      </c>
      <c r="G6" s="102">
        <v>27.637987012987015</v>
      </c>
      <c r="H6" s="32">
        <v>68.38474025974025</v>
      </c>
      <c r="I6" s="33">
        <v>40.41543026706231</v>
      </c>
    </row>
    <row r="11" spans="1:10" ht="13.5">
      <c r="A11" s="59" t="s">
        <v>98</v>
      </c>
      <c r="B11" s="53" t="s">
        <v>80</v>
      </c>
      <c r="C11" s="55"/>
      <c r="D11" s="56"/>
      <c r="E11" s="79" t="s">
        <v>83</v>
      </c>
      <c r="F11" s="55"/>
      <c r="G11" s="62"/>
      <c r="H11" s="53" t="s">
        <v>89</v>
      </c>
      <c r="I11" s="55"/>
      <c r="J11" s="56"/>
    </row>
    <row r="12" spans="1:10" s="1" customFormat="1" ht="13.5">
      <c r="A12" s="75"/>
      <c r="B12" s="84" t="s">
        <v>102</v>
      </c>
      <c r="C12" s="73" t="s">
        <v>81</v>
      </c>
      <c r="D12" s="74" t="s">
        <v>82</v>
      </c>
      <c r="E12" s="80" t="s">
        <v>102</v>
      </c>
      <c r="F12" s="73" t="s">
        <v>81</v>
      </c>
      <c r="G12" s="89" t="s">
        <v>82</v>
      </c>
      <c r="H12" s="84" t="s">
        <v>102</v>
      </c>
      <c r="I12" s="73" t="s">
        <v>81</v>
      </c>
      <c r="J12" s="74" t="s">
        <v>82</v>
      </c>
    </row>
    <row r="13" spans="1:10" s="1" customFormat="1" ht="13.5">
      <c r="A13" s="76" t="s">
        <v>113</v>
      </c>
      <c r="B13" s="85">
        <v>2091</v>
      </c>
      <c r="C13" s="70">
        <v>2091</v>
      </c>
      <c r="D13" s="86"/>
      <c r="E13" s="81">
        <v>1009</v>
      </c>
      <c r="F13" s="70">
        <v>1009</v>
      </c>
      <c r="G13" s="90"/>
      <c r="H13" s="93">
        <v>48.3</v>
      </c>
      <c r="I13" s="71">
        <v>48.3</v>
      </c>
      <c r="J13" s="72"/>
    </row>
    <row r="14" spans="1:10" ht="13.5">
      <c r="A14" s="77" t="s">
        <v>99</v>
      </c>
      <c r="B14" s="26">
        <v>4607</v>
      </c>
      <c r="C14" s="27">
        <v>2642</v>
      </c>
      <c r="D14" s="87">
        <v>1965</v>
      </c>
      <c r="E14" s="82">
        <v>1851</v>
      </c>
      <c r="F14" s="27">
        <v>1216</v>
      </c>
      <c r="G14" s="91">
        <v>635</v>
      </c>
      <c r="H14" s="35">
        <v>40.17799001519427</v>
      </c>
      <c r="I14" s="28">
        <v>46.025738077214235</v>
      </c>
      <c r="J14" s="29">
        <v>32.31552162849873</v>
      </c>
    </row>
    <row r="15" spans="1:10" ht="13.5">
      <c r="A15" s="77" t="s">
        <v>100</v>
      </c>
      <c r="B15" s="26">
        <v>6261</v>
      </c>
      <c r="C15" s="27">
        <v>3002</v>
      </c>
      <c r="D15" s="87">
        <v>3259</v>
      </c>
      <c r="E15" s="82">
        <v>2065</v>
      </c>
      <c r="F15" s="27">
        <v>1331</v>
      </c>
      <c r="G15" s="91">
        <v>734</v>
      </c>
      <c r="H15" s="35">
        <v>32.981951764893786</v>
      </c>
      <c r="I15" s="28">
        <v>44.33710859427048</v>
      </c>
      <c r="J15" s="29">
        <v>22.52224608775698</v>
      </c>
    </row>
    <row r="16" spans="1:10" ht="13.5">
      <c r="A16" s="78" t="s">
        <v>101</v>
      </c>
      <c r="B16" s="30">
        <v>7392</v>
      </c>
      <c r="C16" s="31">
        <v>3274</v>
      </c>
      <c r="D16" s="88">
        <v>4118</v>
      </c>
      <c r="E16" s="83">
        <v>2043</v>
      </c>
      <c r="F16" s="31">
        <v>1266</v>
      </c>
      <c r="G16" s="92">
        <v>777</v>
      </c>
      <c r="H16" s="94">
        <v>27.637987012987015</v>
      </c>
      <c r="I16" s="32">
        <v>38.6682956627978</v>
      </c>
      <c r="J16" s="33">
        <v>18.868382710053424</v>
      </c>
    </row>
  </sheetData>
  <mergeCells count="7">
    <mergeCell ref="A1:A2"/>
    <mergeCell ref="B1:F1"/>
    <mergeCell ref="G1:I1"/>
    <mergeCell ref="B11:D11"/>
    <mergeCell ref="E11:G11"/>
    <mergeCell ref="H11:J11"/>
    <mergeCell ref="A11:A1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T16" sqref="T16"/>
    </sheetView>
  </sheetViews>
  <sheetFormatPr defaultColWidth="9.00390625" defaultRowHeight="13.5"/>
  <cols>
    <col min="1" max="2" width="6.375" style="0" customWidth="1"/>
    <col min="3" max="23" width="4.875" style="0" customWidth="1"/>
  </cols>
  <sheetData>
    <row r="1" spans="1:23" ht="13.5">
      <c r="A1" s="69" t="s">
        <v>112</v>
      </c>
      <c r="B1" s="53" t="s">
        <v>109</v>
      </c>
      <c r="C1" s="55"/>
      <c r="D1" s="55"/>
      <c r="E1" s="55"/>
      <c r="F1" s="55"/>
      <c r="G1" s="55"/>
      <c r="H1" s="55"/>
      <c r="I1" s="55"/>
      <c r="J1" s="55"/>
      <c r="K1" s="55"/>
      <c r="L1" s="62"/>
      <c r="M1" s="53" t="s">
        <v>90</v>
      </c>
      <c r="N1" s="55"/>
      <c r="O1" s="55"/>
      <c r="P1" s="55"/>
      <c r="Q1" s="55"/>
      <c r="R1" s="55"/>
      <c r="S1" s="55"/>
      <c r="T1" s="55"/>
      <c r="U1" s="55"/>
      <c r="V1" s="55"/>
      <c r="W1" s="56"/>
    </row>
    <row r="2" spans="1:23" ht="13.5">
      <c r="A2" s="60"/>
      <c r="B2" s="54" t="s">
        <v>84</v>
      </c>
      <c r="C2" s="27" t="s">
        <v>103</v>
      </c>
      <c r="D2" s="57" t="s">
        <v>104</v>
      </c>
      <c r="E2" s="57"/>
      <c r="F2" s="57"/>
      <c r="G2" s="57" t="s">
        <v>105</v>
      </c>
      <c r="H2" s="57"/>
      <c r="I2" s="57"/>
      <c r="J2" s="57" t="s">
        <v>106</v>
      </c>
      <c r="K2" s="57"/>
      <c r="L2" s="63"/>
      <c r="M2" s="54" t="s">
        <v>84</v>
      </c>
      <c r="N2" s="27" t="s">
        <v>103</v>
      </c>
      <c r="O2" s="57" t="s">
        <v>104</v>
      </c>
      <c r="P2" s="57"/>
      <c r="Q2" s="57"/>
      <c r="R2" s="57" t="s">
        <v>105</v>
      </c>
      <c r="S2" s="57"/>
      <c r="T2" s="57"/>
      <c r="U2" s="57" t="s">
        <v>106</v>
      </c>
      <c r="V2" s="57"/>
      <c r="W2" s="58"/>
    </row>
    <row r="3" spans="1:23" ht="13.5">
      <c r="A3" s="61"/>
      <c r="B3" s="67"/>
      <c r="C3" s="34" t="s">
        <v>81</v>
      </c>
      <c r="D3" s="34" t="s">
        <v>102</v>
      </c>
      <c r="E3" s="34" t="s">
        <v>81</v>
      </c>
      <c r="F3" s="34" t="s">
        <v>82</v>
      </c>
      <c r="G3" s="34" t="s">
        <v>102</v>
      </c>
      <c r="H3" s="34" t="s">
        <v>81</v>
      </c>
      <c r="I3" s="34" t="s">
        <v>82</v>
      </c>
      <c r="J3" s="34" t="s">
        <v>102</v>
      </c>
      <c r="K3" s="34" t="s">
        <v>81</v>
      </c>
      <c r="L3" s="39" t="s">
        <v>82</v>
      </c>
      <c r="M3" s="67"/>
      <c r="N3" s="31" t="s">
        <v>81</v>
      </c>
      <c r="O3" s="31" t="s">
        <v>102</v>
      </c>
      <c r="P3" s="31" t="s">
        <v>81</v>
      </c>
      <c r="Q3" s="31" t="s">
        <v>82</v>
      </c>
      <c r="R3" s="31" t="s">
        <v>102</v>
      </c>
      <c r="S3" s="31" t="s">
        <v>81</v>
      </c>
      <c r="T3" s="31" t="s">
        <v>82</v>
      </c>
      <c r="U3" s="31" t="s">
        <v>102</v>
      </c>
      <c r="V3" s="31" t="s">
        <v>81</v>
      </c>
      <c r="W3" s="88" t="s">
        <v>82</v>
      </c>
    </row>
    <row r="4" spans="1:23" ht="13.5">
      <c r="A4" s="68" t="s">
        <v>111</v>
      </c>
      <c r="B4" s="66">
        <v>100</v>
      </c>
      <c r="C4" s="64"/>
      <c r="D4" s="64"/>
      <c r="E4" s="64"/>
      <c r="F4" s="64"/>
      <c r="G4" s="64"/>
      <c r="H4" s="64"/>
      <c r="I4" s="64"/>
      <c r="J4" s="64">
        <v>100</v>
      </c>
      <c r="K4" s="64">
        <v>100</v>
      </c>
      <c r="L4" s="65"/>
      <c r="M4" s="106">
        <v>48.3</v>
      </c>
      <c r="N4" s="107"/>
      <c r="O4" s="107"/>
      <c r="P4" s="107"/>
      <c r="Q4" s="107"/>
      <c r="R4" s="107"/>
      <c r="S4" s="107"/>
      <c r="T4" s="107"/>
      <c r="U4" s="108">
        <v>48.2544237207078</v>
      </c>
      <c r="V4" s="108">
        <v>48.2544237207078</v>
      </c>
      <c r="W4" s="109"/>
    </row>
    <row r="5" spans="1:23" ht="13.5">
      <c r="A5" s="42" t="s">
        <v>110</v>
      </c>
      <c r="B5" s="36">
        <v>100</v>
      </c>
      <c r="C5" s="28"/>
      <c r="D5" s="28"/>
      <c r="E5" s="28"/>
      <c r="F5" s="28"/>
      <c r="G5" s="28">
        <v>19.60060777078359</v>
      </c>
      <c r="H5" s="28">
        <v>19.60060777078359</v>
      </c>
      <c r="I5" s="28"/>
      <c r="J5" s="28">
        <v>80.3993922292164</v>
      </c>
      <c r="K5" s="28">
        <v>37.725200781419574</v>
      </c>
      <c r="L5" s="40">
        <v>42.67419144779684</v>
      </c>
      <c r="M5" s="35">
        <v>40.17799001519427</v>
      </c>
      <c r="N5" s="28"/>
      <c r="O5" s="28"/>
      <c r="P5" s="28"/>
      <c r="Q5" s="28"/>
      <c r="R5" s="28">
        <v>43.85382059800664</v>
      </c>
      <c r="S5" s="28">
        <v>43.85382059800664</v>
      </c>
      <c r="T5" s="28"/>
      <c r="U5" s="28">
        <v>39.28185745140389</v>
      </c>
      <c r="V5" s="28">
        <v>47.12313003452244</v>
      </c>
      <c r="W5" s="29">
        <v>32.3499491353001</v>
      </c>
    </row>
    <row r="6" spans="1:23" ht="13.5">
      <c r="A6" s="42" t="s">
        <v>107</v>
      </c>
      <c r="B6" s="36">
        <v>100</v>
      </c>
      <c r="C6" s="28"/>
      <c r="D6" s="28">
        <v>5.174892189746047</v>
      </c>
      <c r="E6" s="28">
        <v>5.174892189746047</v>
      </c>
      <c r="F6" s="28"/>
      <c r="G6" s="28">
        <v>31.304903370068683</v>
      </c>
      <c r="H6" s="28">
        <v>12.458073790129372</v>
      </c>
      <c r="I6" s="28">
        <v>18.846829579939307</v>
      </c>
      <c r="J6" s="28">
        <v>63.52020444018528</v>
      </c>
      <c r="K6" s="28">
        <v>30.31464622264814</v>
      </c>
      <c r="L6" s="40">
        <v>33.20555821753713</v>
      </c>
      <c r="M6" s="35">
        <v>32.981951764893786</v>
      </c>
      <c r="N6" s="28"/>
      <c r="O6" s="28">
        <v>30.555555555555557</v>
      </c>
      <c r="P6" s="28">
        <v>30.555555555555557</v>
      </c>
      <c r="Q6" s="28"/>
      <c r="R6" s="28">
        <v>25.510204081632654</v>
      </c>
      <c r="S6" s="28">
        <v>33.07692307692307</v>
      </c>
      <c r="T6" s="28">
        <v>20.508474576271183</v>
      </c>
      <c r="U6" s="28">
        <v>36.86195624842846</v>
      </c>
      <c r="V6" s="28">
        <v>51.31717597471022</v>
      </c>
      <c r="W6" s="29">
        <v>23.665223665223664</v>
      </c>
    </row>
    <row r="7" spans="1:23" ht="13.5">
      <c r="A7" s="43" t="s">
        <v>108</v>
      </c>
      <c r="B7" s="37">
        <v>100</v>
      </c>
      <c r="C7" s="37">
        <v>1.7586580086580088</v>
      </c>
      <c r="D7" s="37">
        <v>14.732142857142858</v>
      </c>
      <c r="E7" s="37">
        <v>5.045995670995671</v>
      </c>
      <c r="F7" s="37">
        <v>9.686147186147185</v>
      </c>
      <c r="G7" s="37">
        <v>29.23430735930736</v>
      </c>
      <c r="H7" s="37">
        <v>11.147186147186147</v>
      </c>
      <c r="I7" s="37">
        <v>18.08712121212121</v>
      </c>
      <c r="J7" s="37">
        <v>54.27489177489178</v>
      </c>
      <c r="K7" s="37">
        <v>26.339285714285715</v>
      </c>
      <c r="L7" s="37">
        <v>27.935606060606062</v>
      </c>
      <c r="M7" s="41">
        <v>27.637987012987015</v>
      </c>
      <c r="N7" s="37">
        <v>6.153846153846154</v>
      </c>
      <c r="O7" s="37">
        <v>15.426997245179063</v>
      </c>
      <c r="P7" s="37">
        <v>20.91152815013405</v>
      </c>
      <c r="Q7" s="37">
        <v>12.569832402234638</v>
      </c>
      <c r="R7" s="37">
        <v>21.332716335030078</v>
      </c>
      <c r="S7" s="37">
        <v>28.155339805825243</v>
      </c>
      <c r="T7" s="37">
        <v>17.12789827973074</v>
      </c>
      <c r="U7" s="37">
        <v>35.044865403788634</v>
      </c>
      <c r="V7" s="37">
        <v>48.69029275808937</v>
      </c>
      <c r="W7" s="38">
        <v>22.17917675544794</v>
      </c>
    </row>
  </sheetData>
  <mergeCells count="11">
    <mergeCell ref="R2:T2"/>
    <mergeCell ref="U2:W2"/>
    <mergeCell ref="A1:A3"/>
    <mergeCell ref="B2:B3"/>
    <mergeCell ref="M2:M3"/>
    <mergeCell ref="B1:L1"/>
    <mergeCell ref="M1:W1"/>
    <mergeCell ref="D2:F2"/>
    <mergeCell ref="G2:I2"/>
    <mergeCell ref="J2:L2"/>
    <mergeCell ref="O2:Q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snaito</dc:creator>
  <cp:keywords/>
  <dc:description/>
  <cp:lastModifiedBy>snaito</cp:lastModifiedBy>
  <cp:lastPrinted>2009-09-11T11:17:53Z</cp:lastPrinted>
  <dcterms:created xsi:type="dcterms:W3CDTF">2009-09-10T13:54:07Z</dcterms:created>
  <dcterms:modified xsi:type="dcterms:W3CDTF">2009-09-19T10:32:48Z</dcterms:modified>
  <cp:category/>
  <cp:version/>
  <cp:contentType/>
  <cp:contentStatus/>
</cp:coreProperties>
</file>