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80" windowHeight="15480" activeTab="0"/>
  </bookViews>
  <sheets>
    <sheet name="一次 二次別" sheetId="1" r:id="rId1"/>
    <sheet name="既修未修別" sheetId="2" r:id="rId2"/>
    <sheet name="卒業年次別" sheetId="3" r:id="rId3"/>
  </sheets>
  <definedNames/>
  <calcPr fullCalcOnLoad="1"/>
</workbook>
</file>

<file path=xl/sharedStrings.xml><?xml version="1.0" encoding="utf-8"?>
<sst xmlns="http://schemas.openxmlformats.org/spreadsheetml/2006/main" count="417" uniqueCount="98">
  <si>
    <t>法科大学院名</t>
  </si>
  <si>
    <t>受験者数</t>
  </si>
  <si>
    <t>愛知学院大法科大学院</t>
  </si>
  <si>
    <t>愛知大法科大学院</t>
  </si>
  <si>
    <t>青山学院大法科大学院</t>
  </si>
  <si>
    <t>大阪学院大法科大学院</t>
  </si>
  <si>
    <t>大阪市立大法科大学院</t>
  </si>
  <si>
    <t>大阪大法科大学院</t>
  </si>
  <si>
    <t>大宮法科大学院大学</t>
  </si>
  <si>
    <t>岡山大法科大学院</t>
  </si>
  <si>
    <t>香川大法科大学院</t>
  </si>
  <si>
    <t>学習院大法科大学院</t>
  </si>
  <si>
    <t>鹿児島大法科大学院</t>
  </si>
  <si>
    <t>神奈川大法科大学院</t>
  </si>
  <si>
    <t>金沢大法科大学院</t>
  </si>
  <si>
    <t>関西大法科大学院</t>
  </si>
  <si>
    <t>関西学院大法科大学院</t>
  </si>
  <si>
    <t>関東学院大法科大学院</t>
  </si>
  <si>
    <t>九州大法科大学院</t>
  </si>
  <si>
    <t>京都産業大法科大学院</t>
  </si>
  <si>
    <t>京都大法科大学院</t>
  </si>
  <si>
    <t>近畿大法科大学院</t>
  </si>
  <si>
    <t>熊本大法科大学院</t>
  </si>
  <si>
    <t>久留米大法科大学院</t>
  </si>
  <si>
    <t>慶應義塾大法科大学院</t>
  </si>
  <si>
    <t>甲南大法科大学院</t>
  </si>
  <si>
    <t>神戸学院大法科大学院</t>
  </si>
  <si>
    <t>神戸大法科大学院</t>
  </si>
  <si>
    <t>國學院大法科大学院</t>
  </si>
  <si>
    <t>駒澤大法科大学院</t>
  </si>
  <si>
    <t>静岡大法科大学院</t>
  </si>
  <si>
    <t>島根大法科大学院</t>
  </si>
  <si>
    <t>首都大東京法科大学院</t>
  </si>
  <si>
    <t>上智大法科大学院</t>
  </si>
  <si>
    <t>信州大法科大学院</t>
  </si>
  <si>
    <t>駿河台大法科大学院</t>
  </si>
  <si>
    <t>成蹊大法科大学院</t>
  </si>
  <si>
    <t>西南学院大法科大学院</t>
  </si>
  <si>
    <t>専修大法科大学院</t>
  </si>
  <si>
    <t>創価大法科大学院</t>
  </si>
  <si>
    <t>大東文化大法科大学院</t>
  </si>
  <si>
    <t>千葉大法科大学院</t>
  </si>
  <si>
    <t>中央大法科大学院</t>
  </si>
  <si>
    <t>中京大法科大学院</t>
  </si>
  <si>
    <t>筑波大法科大学院</t>
  </si>
  <si>
    <t>桐蔭横浜大法科大学院</t>
  </si>
  <si>
    <t>東海大法科大学院</t>
  </si>
  <si>
    <t>東京大法科大学院</t>
  </si>
  <si>
    <t>同志社大法科大学院</t>
  </si>
  <si>
    <t>東北学院大法科大学院</t>
  </si>
  <si>
    <t>東北大法科大学院</t>
  </si>
  <si>
    <t>東洋大法科大学院</t>
  </si>
  <si>
    <t>獨協大法科大学院</t>
  </si>
  <si>
    <t>名古屋大法科大学院</t>
  </si>
  <si>
    <t>南山大法科大学院</t>
  </si>
  <si>
    <t>新潟大法科大学院</t>
  </si>
  <si>
    <t>日本大法科大学院</t>
  </si>
  <si>
    <t>白鴎大法科大学院</t>
  </si>
  <si>
    <t>一橋大法科大学院</t>
  </si>
  <si>
    <t>姫路獨協大法科大学院</t>
  </si>
  <si>
    <t>広島修道大法科大学院</t>
  </si>
  <si>
    <t>広島大法科大学院</t>
  </si>
  <si>
    <t>福岡大法科大学院</t>
  </si>
  <si>
    <t>法政大法科大学院</t>
  </si>
  <si>
    <t>北海学園大法科大学院</t>
  </si>
  <si>
    <t>北海道大法科大学院</t>
  </si>
  <si>
    <t>明治学院大法科大学院</t>
  </si>
  <si>
    <t>明治大法科大学院</t>
  </si>
  <si>
    <t>名城大法科大学院</t>
  </si>
  <si>
    <t>山梨学院大法科大学院</t>
  </si>
  <si>
    <t>横浜国立大法科大学院</t>
  </si>
  <si>
    <t>立教大法科大学院</t>
  </si>
  <si>
    <t>立命館大法科大学院</t>
  </si>
  <si>
    <t>琉球大法科大学院</t>
  </si>
  <si>
    <t>龍谷大法科大学院</t>
  </si>
  <si>
    <t>早稲田大法科大学院</t>
  </si>
  <si>
    <t>総計</t>
  </si>
  <si>
    <t>合格者数</t>
  </si>
  <si>
    <t>計</t>
  </si>
  <si>
    <t>平成１８年度</t>
  </si>
  <si>
    <t>平成１９年度</t>
  </si>
  <si>
    <t>既修</t>
  </si>
  <si>
    <t>未修</t>
  </si>
  <si>
    <t>x</t>
  </si>
  <si>
    <t>未修</t>
  </si>
  <si>
    <t>出願者数
A</t>
  </si>
  <si>
    <t>受験予定者数
B</t>
  </si>
  <si>
    <t>受験者数
C</t>
  </si>
  <si>
    <t>短答合格者数
D</t>
  </si>
  <si>
    <t>最終合格者数
E</t>
  </si>
  <si>
    <t>x</t>
  </si>
  <si>
    <t>総合
E/C</t>
  </si>
  <si>
    <t>一次
D/C</t>
  </si>
  <si>
    <t>二次
E/D</t>
  </si>
  <si>
    <t>人数</t>
  </si>
  <si>
    <t>合格率（％）</t>
  </si>
  <si>
    <t>合格率（％）</t>
  </si>
  <si>
    <t>平１７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</si>
</sst>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C26" sqref="C26"/>
    </sheetView>
  </sheetViews>
  <sheetFormatPr defaultColWidth="9.00390625" defaultRowHeight="13.5"/>
  <cols>
    <col min="1" max="1" width="21.875" style="8" customWidth="1"/>
    <col min="2" max="6" width="7.875" style="8" customWidth="1"/>
    <col min="7" max="7" width="5.625" style="8" customWidth="1"/>
    <col min="8" max="8" width="6.00390625" style="8" customWidth="1"/>
    <col min="9" max="9" width="5.875" style="8" customWidth="1"/>
    <col min="10" max="16384" width="9.00390625" style="8" customWidth="1"/>
  </cols>
  <sheetData>
    <row r="1" spans="2:9" ht="13.5">
      <c r="B1" s="18" t="s">
        <v>94</v>
      </c>
      <c r="C1" s="19"/>
      <c r="D1" s="19"/>
      <c r="E1" s="19"/>
      <c r="F1" s="20"/>
      <c r="G1" s="23" t="s">
        <v>95</v>
      </c>
      <c r="H1" s="23"/>
      <c r="I1" s="23"/>
    </row>
    <row r="2" spans="1:9" s="9" customFormat="1" ht="42.75" customHeight="1">
      <c r="A2" s="9" t="s">
        <v>0</v>
      </c>
      <c r="B2" s="27" t="s">
        <v>85</v>
      </c>
      <c r="C2" s="28" t="s">
        <v>86</v>
      </c>
      <c r="D2" s="28" t="s">
        <v>87</v>
      </c>
      <c r="E2" s="28" t="s">
        <v>88</v>
      </c>
      <c r="F2" s="29" t="s">
        <v>89</v>
      </c>
      <c r="G2" s="25" t="s">
        <v>91</v>
      </c>
      <c r="H2" s="25" t="s">
        <v>92</v>
      </c>
      <c r="I2" s="25" t="s">
        <v>93</v>
      </c>
    </row>
    <row r="3" spans="1:9" ht="13.5">
      <c r="A3" s="4" t="s">
        <v>76</v>
      </c>
      <c r="B3" s="4">
        <v>7842</v>
      </c>
      <c r="C3" s="5">
        <v>7710</v>
      </c>
      <c r="D3" s="5">
        <v>6261</v>
      </c>
      <c r="E3" s="5">
        <v>4654</v>
      </c>
      <c r="F3" s="12">
        <v>2065</v>
      </c>
      <c r="G3" s="6">
        <f>IF(D3=0,,F3/D3*100)</f>
        <v>32.981951764893786</v>
      </c>
      <c r="H3" s="6">
        <f>IF(D3=0,,E3/D3*100)</f>
        <v>74.33317361443858</v>
      </c>
      <c r="I3" s="7">
        <f>IF(E3=0,,F3/E3*100)</f>
        <v>44.3704340352385</v>
      </c>
    </row>
    <row r="4" spans="1:9" ht="13.5">
      <c r="A4" s="8" t="s">
        <v>47</v>
      </c>
      <c r="B4" s="13">
        <v>404</v>
      </c>
      <c r="C4" s="8">
        <v>400</v>
      </c>
      <c r="D4" s="8">
        <v>366</v>
      </c>
      <c r="E4" s="8">
        <v>312</v>
      </c>
      <c r="F4" s="11">
        <v>200</v>
      </c>
      <c r="G4" s="26">
        <f>IF(D4=0,,F4/D4*100)</f>
        <v>54.644808743169406</v>
      </c>
      <c r="H4" s="26">
        <f>IF(D4=0,,E4/D4*100)</f>
        <v>85.24590163934425</v>
      </c>
      <c r="I4" s="26">
        <f>IF(E4=0,,F4/E4*100)</f>
        <v>64.1025641025641</v>
      </c>
    </row>
    <row r="5" spans="1:9" ht="13.5">
      <c r="A5" s="8" t="s">
        <v>42</v>
      </c>
      <c r="B5" s="13">
        <v>397</v>
      </c>
      <c r="C5" s="8">
        <v>396</v>
      </c>
      <c r="D5" s="8">
        <v>352</v>
      </c>
      <c r="E5" s="8">
        <v>312</v>
      </c>
      <c r="F5" s="11">
        <v>196</v>
      </c>
      <c r="G5" s="26">
        <f aca="true" t="shared" si="0" ref="G5:G68">IF(D5=0,,F5/D5*100)</f>
        <v>55.68181818181818</v>
      </c>
      <c r="H5" s="26">
        <f aca="true" t="shared" si="1" ref="H5:H68">IF(D5=0,,E5/D5*100)</f>
        <v>88.63636363636364</v>
      </c>
      <c r="I5" s="26">
        <f aca="true" t="shared" si="2" ref="I5:I68">IF(E5=0,,F5/E5*100)</f>
        <v>62.82051282051282</v>
      </c>
    </row>
    <row r="6" spans="1:9" ht="13.5">
      <c r="A6" s="8" t="s">
        <v>24</v>
      </c>
      <c r="B6" s="13">
        <v>320</v>
      </c>
      <c r="C6" s="8">
        <v>320</v>
      </c>
      <c r="D6" s="8">
        <v>292</v>
      </c>
      <c r="E6" s="8">
        <v>257</v>
      </c>
      <c r="F6" s="11">
        <v>165</v>
      </c>
      <c r="G6" s="26">
        <f t="shared" si="0"/>
        <v>56.5068493150685</v>
      </c>
      <c r="H6" s="26">
        <f t="shared" si="1"/>
        <v>88.01369863013699</v>
      </c>
      <c r="I6" s="26">
        <f t="shared" si="2"/>
        <v>64.2023346303502</v>
      </c>
    </row>
    <row r="7" spans="1:9" ht="13.5">
      <c r="A7" s="8" t="s">
        <v>75</v>
      </c>
      <c r="B7" s="13">
        <v>391</v>
      </c>
      <c r="C7" s="8">
        <v>387</v>
      </c>
      <c r="D7" s="8">
        <v>345</v>
      </c>
      <c r="E7" s="8">
        <v>242</v>
      </c>
      <c r="F7" s="11">
        <v>130</v>
      </c>
      <c r="G7" s="26">
        <f t="shared" si="0"/>
        <v>37.68115942028986</v>
      </c>
      <c r="H7" s="26">
        <f t="shared" si="1"/>
        <v>70.14492753623188</v>
      </c>
      <c r="I7" s="26">
        <f t="shared" si="2"/>
        <v>53.71900826446281</v>
      </c>
    </row>
    <row r="8" spans="1:9" ht="13.5">
      <c r="A8" s="8" t="s">
        <v>20</v>
      </c>
      <c r="B8" s="13">
        <v>271</v>
      </c>
      <c r="C8" s="8">
        <v>270</v>
      </c>
      <c r="D8" s="8">
        <v>241</v>
      </c>
      <c r="E8" s="8">
        <v>198</v>
      </c>
      <c r="F8" s="11">
        <v>100</v>
      </c>
      <c r="G8" s="26">
        <f t="shared" si="0"/>
        <v>41.49377593360996</v>
      </c>
      <c r="H8" s="26">
        <f t="shared" si="1"/>
        <v>82.15767634854771</v>
      </c>
      <c r="I8" s="26">
        <f t="shared" si="2"/>
        <v>50.505050505050505</v>
      </c>
    </row>
    <row r="9" spans="1:9" ht="13.5">
      <c r="A9" s="8" t="s">
        <v>67</v>
      </c>
      <c r="B9" s="13">
        <v>298</v>
      </c>
      <c r="C9" s="8">
        <v>298</v>
      </c>
      <c r="D9" s="8">
        <v>264</v>
      </c>
      <c r="E9" s="8">
        <v>211</v>
      </c>
      <c r="F9" s="11">
        <v>84</v>
      </c>
      <c r="G9" s="26">
        <f t="shared" si="0"/>
        <v>31.818181818181817</v>
      </c>
      <c r="H9" s="26">
        <f t="shared" si="1"/>
        <v>79.92424242424242</v>
      </c>
      <c r="I9" s="26">
        <f t="shared" si="2"/>
        <v>39.81042654028436</v>
      </c>
    </row>
    <row r="10" spans="1:9" ht="13.5">
      <c r="A10" s="8" t="s">
        <v>58</v>
      </c>
      <c r="B10" s="13">
        <v>132</v>
      </c>
      <c r="C10" s="8">
        <v>132</v>
      </c>
      <c r="D10" s="8">
        <v>127</v>
      </c>
      <c r="E10" s="8">
        <v>109</v>
      </c>
      <c r="F10" s="11">
        <v>78</v>
      </c>
      <c r="G10" s="26">
        <f t="shared" si="0"/>
        <v>61.417322834645674</v>
      </c>
      <c r="H10" s="26">
        <f t="shared" si="1"/>
        <v>85.8267716535433</v>
      </c>
      <c r="I10" s="26">
        <f t="shared" si="2"/>
        <v>71.55963302752293</v>
      </c>
    </row>
    <row r="11" spans="1:9" ht="13.5">
      <c r="A11" s="8" t="s">
        <v>27</v>
      </c>
      <c r="B11" s="13">
        <v>142</v>
      </c>
      <c r="C11" s="8">
        <v>140</v>
      </c>
      <c r="D11" s="8">
        <v>128</v>
      </c>
      <c r="E11" s="8">
        <v>111</v>
      </c>
      <c r="F11" s="11">
        <v>70</v>
      </c>
      <c r="G11" s="26">
        <f t="shared" si="0"/>
        <v>54.6875</v>
      </c>
      <c r="H11" s="26">
        <f t="shared" si="1"/>
        <v>86.71875</v>
      </c>
      <c r="I11" s="26">
        <f t="shared" si="2"/>
        <v>63.06306306306306</v>
      </c>
    </row>
    <row r="12" spans="1:9" ht="13.5">
      <c r="A12" s="8" t="s">
        <v>48</v>
      </c>
      <c r="B12" s="13">
        <v>245</v>
      </c>
      <c r="C12" s="8">
        <v>242</v>
      </c>
      <c r="D12" s="8">
        <v>210</v>
      </c>
      <c r="E12" s="8">
        <v>159</v>
      </c>
      <c r="F12" s="11">
        <v>59</v>
      </c>
      <c r="G12" s="26">
        <f t="shared" si="0"/>
        <v>28.095238095238095</v>
      </c>
      <c r="H12" s="26">
        <f t="shared" si="1"/>
        <v>75.71428571428571</v>
      </c>
      <c r="I12" s="26">
        <f t="shared" si="2"/>
        <v>37.10691823899371</v>
      </c>
    </row>
    <row r="13" spans="1:9" ht="13.5">
      <c r="A13" s="8" t="s">
        <v>50</v>
      </c>
      <c r="B13" s="13">
        <v>141</v>
      </c>
      <c r="C13" s="8">
        <v>141</v>
      </c>
      <c r="D13" s="8">
        <v>127</v>
      </c>
      <c r="E13" s="8">
        <v>105</v>
      </c>
      <c r="F13" s="11">
        <v>59</v>
      </c>
      <c r="G13" s="26">
        <f t="shared" si="0"/>
        <v>46.45669291338583</v>
      </c>
      <c r="H13" s="26">
        <f t="shared" si="1"/>
        <v>82.67716535433071</v>
      </c>
      <c r="I13" s="26">
        <f t="shared" si="2"/>
        <v>56.19047619047619</v>
      </c>
    </row>
    <row r="14" spans="1:9" ht="13.5">
      <c r="A14" s="8" t="s">
        <v>72</v>
      </c>
      <c r="B14" s="13">
        <v>247</v>
      </c>
      <c r="C14" s="8">
        <v>247</v>
      </c>
      <c r="D14" s="8">
        <v>205</v>
      </c>
      <c r="E14" s="8">
        <v>148</v>
      </c>
      <c r="F14" s="11">
        <v>59</v>
      </c>
      <c r="G14" s="26">
        <f t="shared" si="0"/>
        <v>28.780487804878046</v>
      </c>
      <c r="H14" s="26">
        <f t="shared" si="1"/>
        <v>72.1951219512195</v>
      </c>
      <c r="I14" s="26">
        <f t="shared" si="2"/>
        <v>39.86486486486486</v>
      </c>
    </row>
    <row r="15" spans="1:9" ht="13.5">
      <c r="A15" s="8" t="s">
        <v>16</v>
      </c>
      <c r="B15" s="13">
        <v>202</v>
      </c>
      <c r="C15" s="8">
        <v>202</v>
      </c>
      <c r="D15" s="8">
        <v>168</v>
      </c>
      <c r="E15" s="8">
        <v>122</v>
      </c>
      <c r="F15" s="11">
        <v>51</v>
      </c>
      <c r="G15" s="26">
        <f t="shared" si="0"/>
        <v>30.357142857142854</v>
      </c>
      <c r="H15" s="26">
        <f t="shared" si="1"/>
        <v>72.61904761904762</v>
      </c>
      <c r="I15" s="26">
        <f t="shared" si="2"/>
        <v>41.80327868852459</v>
      </c>
    </row>
    <row r="16" spans="1:9" ht="13.5">
      <c r="A16" s="8" t="s">
        <v>33</v>
      </c>
      <c r="B16" s="13">
        <v>156</v>
      </c>
      <c r="C16" s="8">
        <v>155</v>
      </c>
      <c r="D16" s="8">
        <v>120</v>
      </c>
      <c r="E16" s="8">
        <v>100</v>
      </c>
      <c r="F16" s="11">
        <v>50</v>
      </c>
      <c r="G16" s="26">
        <f t="shared" si="0"/>
        <v>41.66666666666667</v>
      </c>
      <c r="H16" s="26">
        <f t="shared" si="1"/>
        <v>83.33333333333334</v>
      </c>
      <c r="I16" s="26">
        <f t="shared" si="2"/>
        <v>50</v>
      </c>
    </row>
    <row r="17" spans="1:9" ht="13.5">
      <c r="A17" s="8" t="s">
        <v>7</v>
      </c>
      <c r="B17" s="13">
        <v>147</v>
      </c>
      <c r="C17" s="8">
        <v>146</v>
      </c>
      <c r="D17" s="8">
        <v>127</v>
      </c>
      <c r="E17" s="8">
        <v>103</v>
      </c>
      <c r="F17" s="11">
        <v>49</v>
      </c>
      <c r="G17" s="26">
        <f t="shared" si="0"/>
        <v>38.582677165354326</v>
      </c>
      <c r="H17" s="26">
        <f t="shared" si="1"/>
        <v>81.10236220472441</v>
      </c>
      <c r="I17" s="26">
        <f t="shared" si="2"/>
        <v>47.57281553398058</v>
      </c>
    </row>
    <row r="18" spans="1:9" ht="13.5">
      <c r="A18" s="8" t="s">
        <v>32</v>
      </c>
      <c r="B18" s="13">
        <v>103</v>
      </c>
      <c r="C18" s="8">
        <v>100</v>
      </c>
      <c r="D18" s="8">
        <v>79</v>
      </c>
      <c r="E18" s="8">
        <v>66</v>
      </c>
      <c r="F18" s="11">
        <v>39</v>
      </c>
      <c r="G18" s="26">
        <f t="shared" si="0"/>
        <v>49.36708860759494</v>
      </c>
      <c r="H18" s="26">
        <f t="shared" si="1"/>
        <v>83.54430379746836</v>
      </c>
      <c r="I18" s="26">
        <f t="shared" si="2"/>
        <v>59.09090909090909</v>
      </c>
    </row>
    <row r="19" spans="1:9" ht="13.5">
      <c r="A19" s="8" t="s">
        <v>15</v>
      </c>
      <c r="B19" s="13">
        <v>243</v>
      </c>
      <c r="C19" s="8">
        <v>234</v>
      </c>
      <c r="D19" s="8">
        <v>187</v>
      </c>
      <c r="E19" s="8">
        <v>144</v>
      </c>
      <c r="F19" s="11">
        <v>38</v>
      </c>
      <c r="G19" s="26">
        <f t="shared" si="0"/>
        <v>20.32085561497326</v>
      </c>
      <c r="H19" s="26">
        <f t="shared" si="1"/>
        <v>77.00534759358288</v>
      </c>
      <c r="I19" s="26">
        <f t="shared" si="2"/>
        <v>26.38888888888889</v>
      </c>
    </row>
    <row r="20" spans="1:9" ht="13.5">
      <c r="A20" s="8" t="s">
        <v>18</v>
      </c>
      <c r="B20" s="13">
        <v>137</v>
      </c>
      <c r="C20" s="8">
        <v>137</v>
      </c>
      <c r="D20" s="8">
        <v>105</v>
      </c>
      <c r="E20" s="8">
        <v>75</v>
      </c>
      <c r="F20" s="11">
        <v>38</v>
      </c>
      <c r="G20" s="26">
        <f t="shared" si="0"/>
        <v>36.19047619047619</v>
      </c>
      <c r="H20" s="26">
        <f t="shared" si="1"/>
        <v>71.42857142857143</v>
      </c>
      <c r="I20" s="26">
        <f t="shared" si="2"/>
        <v>50.66666666666667</v>
      </c>
    </row>
    <row r="21" spans="1:9" ht="13.5">
      <c r="A21" s="8" t="s">
        <v>41</v>
      </c>
      <c r="B21" s="13">
        <v>74</v>
      </c>
      <c r="C21" s="8">
        <v>74</v>
      </c>
      <c r="D21" s="8">
        <v>69</v>
      </c>
      <c r="E21" s="8">
        <v>57</v>
      </c>
      <c r="F21" s="11">
        <v>34</v>
      </c>
      <c r="G21" s="26">
        <f t="shared" si="0"/>
        <v>49.275362318840585</v>
      </c>
      <c r="H21" s="26">
        <f t="shared" si="1"/>
        <v>82.6086956521739</v>
      </c>
      <c r="I21" s="26">
        <f t="shared" si="2"/>
        <v>59.64912280701754</v>
      </c>
    </row>
    <row r="22" spans="1:9" ht="13.5">
      <c r="A22" s="8" t="s">
        <v>6</v>
      </c>
      <c r="B22" s="13">
        <v>102</v>
      </c>
      <c r="C22" s="8">
        <v>102</v>
      </c>
      <c r="D22" s="8">
        <v>82</v>
      </c>
      <c r="E22" s="8">
        <v>62</v>
      </c>
      <c r="F22" s="11">
        <v>33</v>
      </c>
      <c r="G22" s="26">
        <f t="shared" si="0"/>
        <v>40.243902439024396</v>
      </c>
      <c r="H22" s="26">
        <f t="shared" si="1"/>
        <v>75.60975609756098</v>
      </c>
      <c r="I22" s="26">
        <f t="shared" si="2"/>
        <v>53.2258064516129</v>
      </c>
    </row>
    <row r="23" spans="1:9" ht="13.5">
      <c r="A23" s="8" t="s">
        <v>65</v>
      </c>
      <c r="B23" s="13">
        <v>134</v>
      </c>
      <c r="C23" s="8">
        <v>134</v>
      </c>
      <c r="D23" s="8">
        <v>108</v>
      </c>
      <c r="E23" s="8">
        <v>92</v>
      </c>
      <c r="F23" s="11">
        <v>33</v>
      </c>
      <c r="G23" s="26">
        <f t="shared" si="0"/>
        <v>30.555555555555557</v>
      </c>
      <c r="H23" s="26">
        <f t="shared" si="1"/>
        <v>85.18518518518519</v>
      </c>
      <c r="I23" s="26">
        <f t="shared" si="2"/>
        <v>35.869565217391305</v>
      </c>
    </row>
    <row r="24" spans="1:9" ht="13.5">
      <c r="A24" s="8" t="s">
        <v>53</v>
      </c>
      <c r="B24" s="13">
        <v>107</v>
      </c>
      <c r="C24" s="8">
        <v>106</v>
      </c>
      <c r="D24" s="8">
        <v>98</v>
      </c>
      <c r="E24" s="8">
        <v>68</v>
      </c>
      <c r="F24" s="11">
        <v>32</v>
      </c>
      <c r="G24" s="26">
        <f t="shared" si="0"/>
        <v>32.6530612244898</v>
      </c>
      <c r="H24" s="26">
        <f t="shared" si="1"/>
        <v>69.38775510204081</v>
      </c>
      <c r="I24" s="26">
        <f t="shared" si="2"/>
        <v>47.05882352941176</v>
      </c>
    </row>
    <row r="25" spans="1:9" ht="13.5">
      <c r="A25" s="8" t="s">
        <v>63</v>
      </c>
      <c r="B25" s="13">
        <v>180</v>
      </c>
      <c r="C25" s="8">
        <v>179</v>
      </c>
      <c r="D25" s="8">
        <v>135</v>
      </c>
      <c r="E25" s="8">
        <v>107</v>
      </c>
      <c r="F25" s="11">
        <v>32</v>
      </c>
      <c r="G25" s="26">
        <f t="shared" si="0"/>
        <v>23.703703703703706</v>
      </c>
      <c r="H25" s="26">
        <f t="shared" si="1"/>
        <v>79.25925925925927</v>
      </c>
      <c r="I25" s="26">
        <f t="shared" si="2"/>
        <v>29.906542056074763</v>
      </c>
    </row>
    <row r="26" spans="1:9" ht="13.5">
      <c r="A26" s="8" t="s">
        <v>56</v>
      </c>
      <c r="B26" s="13">
        <v>201</v>
      </c>
      <c r="C26" s="8">
        <v>201</v>
      </c>
      <c r="D26" s="8">
        <v>148</v>
      </c>
      <c r="E26" s="8">
        <v>97</v>
      </c>
      <c r="F26" s="11">
        <v>26</v>
      </c>
      <c r="G26" s="26">
        <f t="shared" si="0"/>
        <v>17.56756756756757</v>
      </c>
      <c r="H26" s="26">
        <f t="shared" si="1"/>
        <v>65.54054054054053</v>
      </c>
      <c r="I26" s="26">
        <f t="shared" si="2"/>
        <v>26.804123711340207</v>
      </c>
    </row>
    <row r="27" spans="1:9" ht="13.5">
      <c r="A27" s="8" t="s">
        <v>70</v>
      </c>
      <c r="B27" s="13">
        <v>82</v>
      </c>
      <c r="C27" s="8">
        <v>79</v>
      </c>
      <c r="D27" s="8">
        <v>65</v>
      </c>
      <c r="E27" s="8">
        <v>50</v>
      </c>
      <c r="F27" s="11">
        <v>24</v>
      </c>
      <c r="G27" s="26">
        <f t="shared" si="0"/>
        <v>36.92307692307693</v>
      </c>
      <c r="H27" s="26">
        <f t="shared" si="1"/>
        <v>76.92307692307693</v>
      </c>
      <c r="I27" s="26">
        <f t="shared" si="2"/>
        <v>48</v>
      </c>
    </row>
    <row r="28" spans="1:9" ht="13.5">
      <c r="A28" s="8" t="s">
        <v>71</v>
      </c>
      <c r="B28" s="13">
        <v>116</v>
      </c>
      <c r="C28" s="8">
        <v>115</v>
      </c>
      <c r="D28" s="8">
        <v>92</v>
      </c>
      <c r="E28" s="8">
        <v>64</v>
      </c>
      <c r="F28" s="11">
        <v>21</v>
      </c>
      <c r="G28" s="26">
        <f t="shared" si="0"/>
        <v>22.82608695652174</v>
      </c>
      <c r="H28" s="26">
        <f t="shared" si="1"/>
        <v>69.56521739130434</v>
      </c>
      <c r="I28" s="26">
        <f t="shared" si="2"/>
        <v>32.8125</v>
      </c>
    </row>
    <row r="29" spans="1:9" ht="13.5">
      <c r="A29" s="8" t="s">
        <v>11</v>
      </c>
      <c r="B29" s="13">
        <v>99</v>
      </c>
      <c r="C29" s="8">
        <v>99</v>
      </c>
      <c r="D29" s="8">
        <v>87</v>
      </c>
      <c r="E29" s="8">
        <v>63</v>
      </c>
      <c r="F29" s="11">
        <v>20</v>
      </c>
      <c r="G29" s="26">
        <f t="shared" si="0"/>
        <v>22.988505747126435</v>
      </c>
      <c r="H29" s="26">
        <f t="shared" si="1"/>
        <v>72.41379310344827</v>
      </c>
      <c r="I29" s="26">
        <f t="shared" si="2"/>
        <v>31.746031746031743</v>
      </c>
    </row>
    <row r="30" spans="1:9" ht="13.5">
      <c r="A30" s="8" t="s">
        <v>38</v>
      </c>
      <c r="B30" s="13">
        <v>107</v>
      </c>
      <c r="C30" s="8">
        <v>104</v>
      </c>
      <c r="D30" s="8">
        <v>88</v>
      </c>
      <c r="E30" s="8">
        <v>73</v>
      </c>
      <c r="F30" s="11">
        <v>20</v>
      </c>
      <c r="G30" s="26">
        <f t="shared" si="0"/>
        <v>22.727272727272727</v>
      </c>
      <c r="H30" s="26">
        <f t="shared" si="1"/>
        <v>82.95454545454545</v>
      </c>
      <c r="I30" s="26">
        <f t="shared" si="2"/>
        <v>27.397260273972602</v>
      </c>
    </row>
    <row r="31" spans="1:9" ht="13.5">
      <c r="A31" s="8" t="s">
        <v>61</v>
      </c>
      <c r="B31" s="13">
        <v>70</v>
      </c>
      <c r="C31" s="8">
        <v>62</v>
      </c>
      <c r="D31" s="8">
        <v>52</v>
      </c>
      <c r="E31" s="8">
        <v>39</v>
      </c>
      <c r="F31" s="11">
        <v>19</v>
      </c>
      <c r="G31" s="26">
        <f t="shared" si="0"/>
        <v>36.53846153846153</v>
      </c>
      <c r="H31" s="26">
        <f t="shared" si="1"/>
        <v>75</v>
      </c>
      <c r="I31" s="26">
        <f t="shared" si="2"/>
        <v>48.717948717948715</v>
      </c>
    </row>
    <row r="32" spans="1:9" ht="13.5">
      <c r="A32" s="8" t="s">
        <v>36</v>
      </c>
      <c r="B32" s="13">
        <v>67</v>
      </c>
      <c r="C32" s="8">
        <v>66</v>
      </c>
      <c r="D32" s="8">
        <v>45</v>
      </c>
      <c r="E32" s="8">
        <v>38</v>
      </c>
      <c r="F32" s="11">
        <v>17</v>
      </c>
      <c r="G32" s="26">
        <f t="shared" si="0"/>
        <v>37.77777777777778</v>
      </c>
      <c r="H32" s="26">
        <f t="shared" si="1"/>
        <v>84.44444444444444</v>
      </c>
      <c r="I32" s="26">
        <f t="shared" si="2"/>
        <v>44.73684210526316</v>
      </c>
    </row>
    <row r="33" spans="1:9" ht="13.5">
      <c r="A33" s="8" t="s">
        <v>3</v>
      </c>
      <c r="B33" s="13">
        <v>55</v>
      </c>
      <c r="C33" s="8">
        <v>42</v>
      </c>
      <c r="D33" s="8">
        <v>35</v>
      </c>
      <c r="E33" s="8">
        <v>29</v>
      </c>
      <c r="F33" s="11">
        <v>16</v>
      </c>
      <c r="G33" s="26">
        <f t="shared" si="0"/>
        <v>45.714285714285715</v>
      </c>
      <c r="H33" s="26">
        <f t="shared" si="1"/>
        <v>82.85714285714286</v>
      </c>
      <c r="I33" s="26">
        <f t="shared" si="2"/>
        <v>55.172413793103445</v>
      </c>
    </row>
    <row r="34" spans="1:9" ht="13.5">
      <c r="A34" s="8" t="s">
        <v>8</v>
      </c>
      <c r="B34" s="13">
        <v>129</v>
      </c>
      <c r="C34" s="8">
        <v>129</v>
      </c>
      <c r="D34" s="8">
        <v>81</v>
      </c>
      <c r="E34" s="8">
        <v>52</v>
      </c>
      <c r="F34" s="11">
        <v>16</v>
      </c>
      <c r="G34" s="26">
        <f t="shared" si="0"/>
        <v>19.753086419753085</v>
      </c>
      <c r="H34" s="26">
        <f t="shared" si="1"/>
        <v>64.19753086419753</v>
      </c>
      <c r="I34" s="26">
        <f t="shared" si="2"/>
        <v>30.76923076923077</v>
      </c>
    </row>
    <row r="35" spans="1:9" ht="13.5">
      <c r="A35" s="8" t="s">
        <v>66</v>
      </c>
      <c r="B35" s="13">
        <v>89</v>
      </c>
      <c r="C35" s="8">
        <v>85</v>
      </c>
      <c r="D35" s="8">
        <v>74</v>
      </c>
      <c r="E35" s="8">
        <v>49</v>
      </c>
      <c r="F35" s="11">
        <v>16</v>
      </c>
      <c r="G35" s="26">
        <f t="shared" si="0"/>
        <v>21.62162162162162</v>
      </c>
      <c r="H35" s="26">
        <f t="shared" si="1"/>
        <v>66.21621621621621</v>
      </c>
      <c r="I35" s="26">
        <f t="shared" si="2"/>
        <v>32.6530612244898</v>
      </c>
    </row>
    <row r="36" spans="1:9" ht="13.5">
      <c r="A36" s="8" t="s">
        <v>4</v>
      </c>
      <c r="B36" s="13">
        <v>88</v>
      </c>
      <c r="C36" s="8">
        <v>87</v>
      </c>
      <c r="D36" s="8">
        <v>61</v>
      </c>
      <c r="E36" s="8">
        <v>41</v>
      </c>
      <c r="F36" s="11">
        <v>15</v>
      </c>
      <c r="G36" s="26">
        <f t="shared" si="0"/>
        <v>24.59016393442623</v>
      </c>
      <c r="H36" s="26">
        <f t="shared" si="1"/>
        <v>67.21311475409836</v>
      </c>
      <c r="I36" s="26">
        <f t="shared" si="2"/>
        <v>36.58536585365854</v>
      </c>
    </row>
    <row r="37" spans="1:9" ht="13.5">
      <c r="A37" s="8" t="s">
        <v>54</v>
      </c>
      <c r="B37" s="13">
        <v>59</v>
      </c>
      <c r="C37" s="8">
        <v>57</v>
      </c>
      <c r="D37" s="8">
        <v>49</v>
      </c>
      <c r="E37" s="8">
        <v>38</v>
      </c>
      <c r="F37" s="11">
        <v>15</v>
      </c>
      <c r="G37" s="26">
        <f t="shared" si="0"/>
        <v>30.612244897959183</v>
      </c>
      <c r="H37" s="26">
        <f t="shared" si="1"/>
        <v>77.55102040816327</v>
      </c>
      <c r="I37" s="26">
        <f t="shared" si="2"/>
        <v>39.473684210526315</v>
      </c>
    </row>
    <row r="38" spans="1:9" ht="13.5">
      <c r="A38" s="8" t="s">
        <v>39</v>
      </c>
      <c r="B38" s="13">
        <v>74</v>
      </c>
      <c r="C38" s="8">
        <v>70</v>
      </c>
      <c r="D38" s="8">
        <v>60</v>
      </c>
      <c r="E38" s="8">
        <v>51</v>
      </c>
      <c r="F38" s="11">
        <v>13</v>
      </c>
      <c r="G38" s="26">
        <f t="shared" si="0"/>
        <v>21.666666666666668</v>
      </c>
      <c r="H38" s="26">
        <f t="shared" si="1"/>
        <v>85</v>
      </c>
      <c r="I38" s="26">
        <f t="shared" si="2"/>
        <v>25.49019607843137</v>
      </c>
    </row>
    <row r="39" spans="1:9" ht="13.5">
      <c r="A39" s="8" t="s">
        <v>25</v>
      </c>
      <c r="B39" s="13">
        <v>95</v>
      </c>
      <c r="C39" s="8">
        <v>95</v>
      </c>
      <c r="D39" s="8">
        <v>71</v>
      </c>
      <c r="E39" s="8">
        <v>45</v>
      </c>
      <c r="F39" s="11">
        <v>12</v>
      </c>
      <c r="G39" s="26">
        <f t="shared" si="0"/>
        <v>16.901408450704224</v>
      </c>
      <c r="H39" s="26">
        <f t="shared" si="1"/>
        <v>63.38028169014085</v>
      </c>
      <c r="I39" s="26">
        <f t="shared" si="2"/>
        <v>26.666666666666668</v>
      </c>
    </row>
    <row r="40" spans="1:9" ht="13.5">
      <c r="A40" s="8" t="s">
        <v>9</v>
      </c>
      <c r="B40" s="13">
        <v>59</v>
      </c>
      <c r="C40" s="8">
        <v>49</v>
      </c>
      <c r="D40" s="8">
        <v>35</v>
      </c>
      <c r="E40" s="8">
        <v>26</v>
      </c>
      <c r="F40" s="11">
        <v>11</v>
      </c>
      <c r="G40" s="26">
        <f t="shared" si="0"/>
        <v>31.428571428571427</v>
      </c>
      <c r="H40" s="26">
        <f t="shared" si="1"/>
        <v>74.28571428571429</v>
      </c>
      <c r="I40" s="26">
        <f t="shared" si="2"/>
        <v>42.30769230769231</v>
      </c>
    </row>
    <row r="41" spans="1:9" ht="13.5">
      <c r="A41" s="8" t="s">
        <v>29</v>
      </c>
      <c r="B41" s="13">
        <v>70</v>
      </c>
      <c r="C41" s="8">
        <v>69</v>
      </c>
      <c r="D41" s="8">
        <v>47</v>
      </c>
      <c r="E41" s="8">
        <v>29</v>
      </c>
      <c r="F41" s="11">
        <v>11</v>
      </c>
      <c r="G41" s="26">
        <f t="shared" si="0"/>
        <v>23.404255319148938</v>
      </c>
      <c r="H41" s="26">
        <f t="shared" si="1"/>
        <v>61.702127659574465</v>
      </c>
      <c r="I41" s="26">
        <f t="shared" si="2"/>
        <v>37.93103448275862</v>
      </c>
    </row>
    <row r="42" spans="1:9" ht="13.5">
      <c r="A42" s="8" t="s">
        <v>35</v>
      </c>
      <c r="B42" s="13">
        <v>114</v>
      </c>
      <c r="C42" s="8">
        <v>114</v>
      </c>
      <c r="D42" s="8">
        <v>84</v>
      </c>
      <c r="E42" s="8">
        <v>35</v>
      </c>
      <c r="F42" s="11">
        <v>11</v>
      </c>
      <c r="G42" s="26">
        <f t="shared" si="0"/>
        <v>13.095238095238097</v>
      </c>
      <c r="H42" s="26">
        <f t="shared" si="1"/>
        <v>41.66666666666667</v>
      </c>
      <c r="I42" s="26">
        <f t="shared" si="2"/>
        <v>31.428571428571427</v>
      </c>
    </row>
    <row r="43" spans="1:9" ht="13.5">
      <c r="A43" s="8" t="s">
        <v>62</v>
      </c>
      <c r="B43" s="13">
        <v>69</v>
      </c>
      <c r="C43" s="8">
        <v>44</v>
      </c>
      <c r="D43" s="8">
        <v>33</v>
      </c>
      <c r="E43" s="8">
        <v>22</v>
      </c>
      <c r="F43" s="11">
        <v>10</v>
      </c>
      <c r="G43" s="26">
        <f t="shared" si="0"/>
        <v>30.303030303030305</v>
      </c>
      <c r="H43" s="26">
        <f t="shared" si="1"/>
        <v>66.66666666666666</v>
      </c>
      <c r="I43" s="26">
        <f t="shared" si="2"/>
        <v>45.45454545454545</v>
      </c>
    </row>
    <row r="44" spans="1:9" ht="13.5">
      <c r="A44" s="8" t="s">
        <v>55</v>
      </c>
      <c r="B44" s="13">
        <v>61</v>
      </c>
      <c r="C44" s="8">
        <v>61</v>
      </c>
      <c r="D44" s="8">
        <v>50</v>
      </c>
      <c r="E44" s="8">
        <v>34</v>
      </c>
      <c r="F44" s="11">
        <v>9</v>
      </c>
      <c r="G44" s="26">
        <f t="shared" si="0"/>
        <v>18</v>
      </c>
      <c r="H44" s="26">
        <f t="shared" si="1"/>
        <v>68</v>
      </c>
      <c r="I44" s="26">
        <f t="shared" si="2"/>
        <v>26.47058823529412</v>
      </c>
    </row>
    <row r="45" spans="1:9" ht="13.5">
      <c r="A45" s="8" t="s">
        <v>43</v>
      </c>
      <c r="B45" s="13">
        <v>46</v>
      </c>
      <c r="C45" s="8">
        <v>46</v>
      </c>
      <c r="D45" s="8">
        <v>36</v>
      </c>
      <c r="E45" s="8">
        <v>24</v>
      </c>
      <c r="F45" s="11">
        <v>8</v>
      </c>
      <c r="G45" s="26">
        <f t="shared" si="0"/>
        <v>22.22222222222222</v>
      </c>
      <c r="H45" s="26">
        <f t="shared" si="1"/>
        <v>66.66666666666666</v>
      </c>
      <c r="I45" s="26">
        <f t="shared" si="2"/>
        <v>33.33333333333333</v>
      </c>
    </row>
    <row r="46" spans="1:9" ht="13.5">
      <c r="A46" s="8" t="s">
        <v>45</v>
      </c>
      <c r="B46" s="13">
        <v>80</v>
      </c>
      <c r="C46" s="8">
        <v>80</v>
      </c>
      <c r="D46" s="8">
        <v>63</v>
      </c>
      <c r="E46" s="8">
        <v>37</v>
      </c>
      <c r="F46" s="11">
        <v>8</v>
      </c>
      <c r="G46" s="26">
        <f t="shared" si="0"/>
        <v>12.698412698412698</v>
      </c>
      <c r="H46" s="26">
        <f t="shared" si="1"/>
        <v>58.730158730158735</v>
      </c>
      <c r="I46" s="26">
        <f t="shared" si="2"/>
        <v>21.62162162162162</v>
      </c>
    </row>
    <row r="47" spans="1:9" ht="13.5">
      <c r="A47" s="8" t="s">
        <v>52</v>
      </c>
      <c r="B47" s="13">
        <v>59</v>
      </c>
      <c r="C47" s="8">
        <v>59</v>
      </c>
      <c r="D47" s="8">
        <v>40</v>
      </c>
      <c r="E47" s="8">
        <v>30</v>
      </c>
      <c r="F47" s="11">
        <v>8</v>
      </c>
      <c r="G47" s="26">
        <f t="shared" si="0"/>
        <v>20</v>
      </c>
      <c r="H47" s="26">
        <f t="shared" si="1"/>
        <v>75</v>
      </c>
      <c r="I47" s="26">
        <f t="shared" si="2"/>
        <v>26.666666666666668</v>
      </c>
    </row>
    <row r="48" spans="1:9" ht="13.5">
      <c r="A48" s="8" t="s">
        <v>22</v>
      </c>
      <c r="B48" s="13">
        <v>46</v>
      </c>
      <c r="C48" s="8">
        <v>46</v>
      </c>
      <c r="D48" s="8">
        <v>33</v>
      </c>
      <c r="E48" s="8">
        <v>27</v>
      </c>
      <c r="F48" s="11">
        <v>7</v>
      </c>
      <c r="G48" s="26">
        <f t="shared" si="0"/>
        <v>21.21212121212121</v>
      </c>
      <c r="H48" s="26">
        <f t="shared" si="1"/>
        <v>81.81818181818183</v>
      </c>
      <c r="I48" s="26">
        <f t="shared" si="2"/>
        <v>25.925925925925924</v>
      </c>
    </row>
    <row r="49" spans="1:9" ht="13.5">
      <c r="A49" s="8" t="s">
        <v>49</v>
      </c>
      <c r="B49" s="13">
        <v>48</v>
      </c>
      <c r="C49" s="8">
        <v>48</v>
      </c>
      <c r="D49" s="8">
        <v>37</v>
      </c>
      <c r="E49" s="8">
        <v>20</v>
      </c>
      <c r="F49" s="11">
        <v>7</v>
      </c>
      <c r="G49" s="26">
        <f t="shared" si="0"/>
        <v>18.91891891891892</v>
      </c>
      <c r="H49" s="26">
        <f t="shared" si="1"/>
        <v>54.054054054054056</v>
      </c>
      <c r="I49" s="26">
        <f t="shared" si="2"/>
        <v>35</v>
      </c>
    </row>
    <row r="50" spans="1:9" ht="13.5">
      <c r="A50" s="8" t="s">
        <v>60</v>
      </c>
      <c r="B50" s="13">
        <v>54</v>
      </c>
      <c r="C50" s="8">
        <v>51</v>
      </c>
      <c r="D50" s="8">
        <v>35</v>
      </c>
      <c r="E50" s="8">
        <v>19</v>
      </c>
      <c r="F50" s="11">
        <v>7</v>
      </c>
      <c r="G50" s="26">
        <f t="shared" si="0"/>
        <v>20</v>
      </c>
      <c r="H50" s="26">
        <f t="shared" si="1"/>
        <v>54.285714285714285</v>
      </c>
      <c r="I50" s="26">
        <f t="shared" si="2"/>
        <v>36.84210526315789</v>
      </c>
    </row>
    <row r="51" spans="1:9" ht="13.5">
      <c r="A51" s="8" t="s">
        <v>69</v>
      </c>
      <c r="B51" s="13">
        <v>48</v>
      </c>
      <c r="C51" s="8">
        <v>48</v>
      </c>
      <c r="D51" s="8">
        <v>40</v>
      </c>
      <c r="E51" s="8">
        <v>24</v>
      </c>
      <c r="F51" s="11">
        <v>7</v>
      </c>
      <c r="G51" s="26">
        <f t="shared" si="0"/>
        <v>17.5</v>
      </c>
      <c r="H51" s="26">
        <f t="shared" si="1"/>
        <v>60</v>
      </c>
      <c r="I51" s="26">
        <f t="shared" si="2"/>
        <v>29.166666666666668</v>
      </c>
    </row>
    <row r="52" spans="1:9" ht="13.5">
      <c r="A52" s="8" t="s">
        <v>26</v>
      </c>
      <c r="B52" s="13">
        <v>34</v>
      </c>
      <c r="C52" s="8">
        <v>33</v>
      </c>
      <c r="D52" s="8">
        <v>18</v>
      </c>
      <c r="E52" s="8">
        <v>14</v>
      </c>
      <c r="F52" s="11">
        <v>6</v>
      </c>
      <c r="G52" s="26">
        <f t="shared" si="0"/>
        <v>33.33333333333333</v>
      </c>
      <c r="H52" s="26">
        <f t="shared" si="1"/>
        <v>77.77777777777779</v>
      </c>
      <c r="I52" s="26">
        <f t="shared" si="2"/>
        <v>42.857142857142854</v>
      </c>
    </row>
    <row r="53" spans="1:9" ht="13.5">
      <c r="A53" s="8" t="s">
        <v>40</v>
      </c>
      <c r="B53" s="13">
        <v>60</v>
      </c>
      <c r="C53" s="8">
        <v>58</v>
      </c>
      <c r="D53" s="8">
        <v>37</v>
      </c>
      <c r="E53" s="8">
        <v>22</v>
      </c>
      <c r="F53" s="11">
        <v>6</v>
      </c>
      <c r="G53" s="26">
        <f t="shared" si="0"/>
        <v>16.216216216216218</v>
      </c>
      <c r="H53" s="26">
        <f t="shared" si="1"/>
        <v>59.45945945945946</v>
      </c>
      <c r="I53" s="26">
        <f t="shared" si="2"/>
        <v>27.27272727272727</v>
      </c>
    </row>
    <row r="54" spans="1:9" ht="13.5">
      <c r="A54" s="8" t="s">
        <v>13</v>
      </c>
      <c r="B54" s="13">
        <v>63</v>
      </c>
      <c r="C54" s="8">
        <v>61</v>
      </c>
      <c r="D54" s="8">
        <v>41</v>
      </c>
      <c r="E54" s="8">
        <v>21</v>
      </c>
      <c r="F54" s="11">
        <v>5</v>
      </c>
      <c r="G54" s="26">
        <f t="shared" si="0"/>
        <v>12.195121951219512</v>
      </c>
      <c r="H54" s="26">
        <f t="shared" si="1"/>
        <v>51.21951219512195</v>
      </c>
      <c r="I54" s="26">
        <f t="shared" si="2"/>
        <v>23.809523809523807</v>
      </c>
    </row>
    <row r="55" spans="1:9" ht="13.5">
      <c r="A55" s="8" t="s">
        <v>23</v>
      </c>
      <c r="B55" s="13">
        <v>61</v>
      </c>
      <c r="C55" s="8">
        <v>61</v>
      </c>
      <c r="D55" s="8">
        <v>42</v>
      </c>
      <c r="E55" s="8">
        <v>22</v>
      </c>
      <c r="F55" s="11">
        <v>5</v>
      </c>
      <c r="G55" s="26">
        <f t="shared" si="0"/>
        <v>11.904761904761903</v>
      </c>
      <c r="H55" s="26">
        <f t="shared" si="1"/>
        <v>52.38095238095239</v>
      </c>
      <c r="I55" s="26">
        <f t="shared" si="2"/>
        <v>22.727272727272727</v>
      </c>
    </row>
    <row r="56" spans="1:9" ht="13.5">
      <c r="A56" s="8" t="s">
        <v>44</v>
      </c>
      <c r="B56" s="13">
        <v>29</v>
      </c>
      <c r="C56" s="8">
        <v>29</v>
      </c>
      <c r="D56" s="8">
        <v>26</v>
      </c>
      <c r="E56" s="8">
        <v>15</v>
      </c>
      <c r="F56" s="11">
        <v>5</v>
      </c>
      <c r="G56" s="26">
        <f t="shared" si="0"/>
        <v>19.230769230769234</v>
      </c>
      <c r="H56" s="26">
        <f t="shared" si="1"/>
        <v>57.692307692307686</v>
      </c>
      <c r="I56" s="26">
        <f t="shared" si="2"/>
        <v>33.33333333333333</v>
      </c>
    </row>
    <row r="57" spans="1:9" ht="13.5">
      <c r="A57" s="8" t="s">
        <v>68</v>
      </c>
      <c r="B57" s="13">
        <v>50</v>
      </c>
      <c r="C57" s="8">
        <v>46</v>
      </c>
      <c r="D57" s="8">
        <v>31</v>
      </c>
      <c r="E57" s="8">
        <v>24</v>
      </c>
      <c r="F57" s="11">
        <v>5</v>
      </c>
      <c r="G57" s="26">
        <f t="shared" si="0"/>
        <v>16.129032258064516</v>
      </c>
      <c r="H57" s="26">
        <f t="shared" si="1"/>
        <v>77.41935483870968</v>
      </c>
      <c r="I57" s="26">
        <f t="shared" si="2"/>
        <v>20.833333333333336</v>
      </c>
    </row>
    <row r="58" spans="1:9" ht="13.5">
      <c r="A58" s="8" t="s">
        <v>14</v>
      </c>
      <c r="B58" s="13">
        <v>57</v>
      </c>
      <c r="C58" s="8">
        <v>56</v>
      </c>
      <c r="D58" s="8">
        <v>47</v>
      </c>
      <c r="E58" s="8">
        <v>26</v>
      </c>
      <c r="F58" s="11">
        <v>4</v>
      </c>
      <c r="G58" s="26">
        <f t="shared" si="0"/>
        <v>8.51063829787234</v>
      </c>
      <c r="H58" s="26">
        <f t="shared" si="1"/>
        <v>55.319148936170215</v>
      </c>
      <c r="I58" s="26">
        <f t="shared" si="2"/>
        <v>15.384615384615385</v>
      </c>
    </row>
    <row r="59" spans="1:9" ht="13.5">
      <c r="A59" s="8" t="s">
        <v>17</v>
      </c>
      <c r="B59" s="13">
        <v>63</v>
      </c>
      <c r="C59" s="8">
        <v>63</v>
      </c>
      <c r="D59" s="8">
        <v>42</v>
      </c>
      <c r="E59" s="8">
        <v>25</v>
      </c>
      <c r="F59" s="11">
        <v>4</v>
      </c>
      <c r="G59" s="26">
        <f t="shared" si="0"/>
        <v>9.523809523809524</v>
      </c>
      <c r="H59" s="26">
        <f t="shared" si="1"/>
        <v>59.523809523809526</v>
      </c>
      <c r="I59" s="26">
        <f t="shared" si="2"/>
        <v>16</v>
      </c>
    </row>
    <row r="60" spans="1:9" ht="13.5">
      <c r="A60" s="8" t="s">
        <v>19</v>
      </c>
      <c r="B60" s="13">
        <v>69</v>
      </c>
      <c r="C60" s="8">
        <v>66</v>
      </c>
      <c r="D60" s="8">
        <v>45</v>
      </c>
      <c r="E60" s="8">
        <v>21</v>
      </c>
      <c r="F60" s="11">
        <v>4</v>
      </c>
      <c r="G60" s="26">
        <f t="shared" si="0"/>
        <v>8.88888888888889</v>
      </c>
      <c r="H60" s="26">
        <f t="shared" si="1"/>
        <v>46.666666666666664</v>
      </c>
      <c r="I60" s="26">
        <f t="shared" si="2"/>
        <v>19.047619047619047</v>
      </c>
    </row>
    <row r="61" spans="1:9" ht="13.5">
      <c r="A61" s="8" t="s">
        <v>21</v>
      </c>
      <c r="B61" s="13">
        <v>46</v>
      </c>
      <c r="C61" s="8">
        <v>46</v>
      </c>
      <c r="D61" s="8">
        <v>25</v>
      </c>
      <c r="E61" s="8">
        <v>20</v>
      </c>
      <c r="F61" s="11">
        <v>4</v>
      </c>
      <c r="G61" s="26">
        <f t="shared" si="0"/>
        <v>16</v>
      </c>
      <c r="H61" s="26">
        <f t="shared" si="1"/>
        <v>80</v>
      </c>
      <c r="I61" s="26">
        <f t="shared" si="2"/>
        <v>20</v>
      </c>
    </row>
    <row r="62" spans="1:9" ht="13.5">
      <c r="A62" s="8" t="s">
        <v>28</v>
      </c>
      <c r="B62" s="13">
        <v>56</v>
      </c>
      <c r="C62" s="8">
        <v>56</v>
      </c>
      <c r="D62" s="8">
        <v>40</v>
      </c>
      <c r="E62" s="8">
        <v>18</v>
      </c>
      <c r="F62" s="11">
        <v>4</v>
      </c>
      <c r="G62" s="26">
        <f t="shared" si="0"/>
        <v>10</v>
      </c>
      <c r="H62" s="26">
        <f t="shared" si="1"/>
        <v>45</v>
      </c>
      <c r="I62" s="26">
        <f t="shared" si="2"/>
        <v>22.22222222222222</v>
      </c>
    </row>
    <row r="63" spans="1:9" ht="13.5">
      <c r="A63" s="8" t="s">
        <v>31</v>
      </c>
      <c r="B63" s="13">
        <v>41</v>
      </c>
      <c r="C63" s="8">
        <v>40</v>
      </c>
      <c r="D63" s="8">
        <v>26</v>
      </c>
      <c r="E63" s="8">
        <v>17</v>
      </c>
      <c r="F63" s="11">
        <v>4</v>
      </c>
      <c r="G63" s="26">
        <f t="shared" si="0"/>
        <v>15.384615384615385</v>
      </c>
      <c r="H63" s="26">
        <f t="shared" si="1"/>
        <v>65.38461538461539</v>
      </c>
      <c r="I63" s="26">
        <f t="shared" si="2"/>
        <v>23.52941176470588</v>
      </c>
    </row>
    <row r="64" spans="1:9" ht="13.5">
      <c r="A64" s="8" t="s">
        <v>46</v>
      </c>
      <c r="B64" s="13">
        <v>54</v>
      </c>
      <c r="C64" s="8">
        <v>52</v>
      </c>
      <c r="D64" s="8">
        <v>34</v>
      </c>
      <c r="E64" s="8">
        <v>14</v>
      </c>
      <c r="F64" s="11">
        <v>4</v>
      </c>
      <c r="G64" s="26">
        <f t="shared" si="0"/>
        <v>11.76470588235294</v>
      </c>
      <c r="H64" s="26">
        <f t="shared" si="1"/>
        <v>41.17647058823529</v>
      </c>
      <c r="I64" s="26">
        <f t="shared" si="2"/>
        <v>28.57142857142857</v>
      </c>
    </row>
    <row r="65" spans="1:9" ht="13.5">
      <c r="A65" s="8" t="s">
        <v>51</v>
      </c>
      <c r="B65" s="13">
        <v>83</v>
      </c>
      <c r="C65" s="8">
        <v>83</v>
      </c>
      <c r="D65" s="8">
        <v>55</v>
      </c>
      <c r="E65" s="8">
        <v>26</v>
      </c>
      <c r="F65" s="11">
        <v>4</v>
      </c>
      <c r="G65" s="26">
        <f t="shared" si="0"/>
        <v>7.2727272727272725</v>
      </c>
      <c r="H65" s="26">
        <f t="shared" si="1"/>
        <v>47.27272727272727</v>
      </c>
      <c r="I65" s="26">
        <f t="shared" si="2"/>
        <v>15.384615384615385</v>
      </c>
    </row>
    <row r="66" spans="1:9" ht="13.5">
      <c r="A66" s="8" t="s">
        <v>10</v>
      </c>
      <c r="B66" s="13">
        <v>39</v>
      </c>
      <c r="C66" s="8">
        <v>39</v>
      </c>
      <c r="D66" s="8">
        <v>21</v>
      </c>
      <c r="E66" s="8">
        <v>11</v>
      </c>
      <c r="F66" s="11">
        <v>3</v>
      </c>
      <c r="G66" s="26">
        <f t="shared" si="0"/>
        <v>14.285714285714285</v>
      </c>
      <c r="H66" s="26">
        <f t="shared" si="1"/>
        <v>52.38095238095239</v>
      </c>
      <c r="I66" s="26">
        <f t="shared" si="2"/>
        <v>27.27272727272727</v>
      </c>
    </row>
    <row r="67" spans="1:9" ht="13.5">
      <c r="A67" s="8" t="s">
        <v>73</v>
      </c>
      <c r="B67" s="13">
        <v>34</v>
      </c>
      <c r="C67" s="8">
        <v>34</v>
      </c>
      <c r="D67" s="8">
        <v>24</v>
      </c>
      <c r="E67" s="8">
        <v>15</v>
      </c>
      <c r="F67" s="11">
        <v>3</v>
      </c>
      <c r="G67" s="26">
        <f t="shared" si="0"/>
        <v>12.5</v>
      </c>
      <c r="H67" s="26">
        <f t="shared" si="1"/>
        <v>62.5</v>
      </c>
      <c r="I67" s="26">
        <f t="shared" si="2"/>
        <v>20</v>
      </c>
    </row>
    <row r="68" spans="1:9" ht="13.5">
      <c r="A68" s="8" t="s">
        <v>30</v>
      </c>
      <c r="B68" s="13">
        <v>23</v>
      </c>
      <c r="C68" s="8">
        <v>23</v>
      </c>
      <c r="D68" s="8">
        <v>17</v>
      </c>
      <c r="E68" s="8">
        <v>9</v>
      </c>
      <c r="F68" s="11">
        <v>2</v>
      </c>
      <c r="G68" s="26">
        <f t="shared" si="0"/>
        <v>11.76470588235294</v>
      </c>
      <c r="H68" s="26">
        <f t="shared" si="1"/>
        <v>52.94117647058824</v>
      </c>
      <c r="I68" s="26">
        <f t="shared" si="2"/>
        <v>22.22222222222222</v>
      </c>
    </row>
    <row r="69" spans="1:9" ht="13.5">
      <c r="A69" s="8" t="s">
        <v>37</v>
      </c>
      <c r="B69" s="13">
        <v>61</v>
      </c>
      <c r="C69" s="8">
        <v>60</v>
      </c>
      <c r="D69" s="8">
        <v>46</v>
      </c>
      <c r="E69" s="8">
        <v>29</v>
      </c>
      <c r="F69" s="11">
        <v>2</v>
      </c>
      <c r="G69" s="26">
        <f aca="true" t="shared" si="3" ref="G69:G77">IF(D69=0,,F69/D69*100)</f>
        <v>4.3478260869565215</v>
      </c>
      <c r="H69" s="26">
        <f aca="true" t="shared" si="4" ref="H69:H77">IF(D69=0,,E69/D69*100)</f>
        <v>63.04347826086957</v>
      </c>
      <c r="I69" s="26">
        <f aca="true" t="shared" si="5" ref="I69:I77">IF(E69=0,,F69/E69*100)</f>
        <v>6.896551724137931</v>
      </c>
    </row>
    <row r="70" spans="1:9" ht="13.5">
      <c r="A70" s="8" t="s">
        <v>57</v>
      </c>
      <c r="B70" s="13">
        <v>30</v>
      </c>
      <c r="C70" s="8">
        <v>28</v>
      </c>
      <c r="D70" s="8">
        <v>21</v>
      </c>
      <c r="E70" s="8">
        <v>17</v>
      </c>
      <c r="F70" s="11">
        <v>2</v>
      </c>
      <c r="G70" s="26">
        <f t="shared" si="3"/>
        <v>9.523809523809524</v>
      </c>
      <c r="H70" s="26">
        <f t="shared" si="4"/>
        <v>80.95238095238095</v>
      </c>
      <c r="I70" s="26">
        <f t="shared" si="5"/>
        <v>11.76470588235294</v>
      </c>
    </row>
    <row r="71" spans="1:9" ht="13.5">
      <c r="A71" s="8" t="s">
        <v>64</v>
      </c>
      <c r="B71" s="13">
        <v>17</v>
      </c>
      <c r="C71" s="8">
        <v>17</v>
      </c>
      <c r="D71" s="8">
        <v>13</v>
      </c>
      <c r="E71" s="8">
        <v>6</v>
      </c>
      <c r="F71" s="11">
        <v>2</v>
      </c>
      <c r="G71" s="26">
        <f t="shared" si="3"/>
        <v>15.384615384615385</v>
      </c>
      <c r="H71" s="26">
        <f t="shared" si="4"/>
        <v>46.15384615384615</v>
      </c>
      <c r="I71" s="26">
        <f t="shared" si="5"/>
        <v>33.33333333333333</v>
      </c>
    </row>
    <row r="72" spans="1:9" ht="13.5">
      <c r="A72" s="8" t="s">
        <v>74</v>
      </c>
      <c r="B72" s="13">
        <v>35</v>
      </c>
      <c r="C72" s="8">
        <v>35</v>
      </c>
      <c r="D72" s="8">
        <v>24</v>
      </c>
      <c r="E72" s="8">
        <v>13</v>
      </c>
      <c r="F72" s="11">
        <v>2</v>
      </c>
      <c r="G72" s="26">
        <f t="shared" si="3"/>
        <v>8.333333333333332</v>
      </c>
      <c r="H72" s="26">
        <f t="shared" si="4"/>
        <v>54.166666666666664</v>
      </c>
      <c r="I72" s="26">
        <f t="shared" si="5"/>
        <v>15.384615384615385</v>
      </c>
    </row>
    <row r="73" spans="1:9" ht="13.5">
      <c r="A73" s="8" t="s">
        <v>5</v>
      </c>
      <c r="B73" s="13">
        <v>54</v>
      </c>
      <c r="C73" s="8">
        <v>53</v>
      </c>
      <c r="D73" s="8">
        <v>28</v>
      </c>
      <c r="E73" s="8">
        <v>14</v>
      </c>
      <c r="F73" s="11">
        <v>1</v>
      </c>
      <c r="G73" s="26">
        <f t="shared" si="3"/>
        <v>3.571428571428571</v>
      </c>
      <c r="H73" s="26">
        <f t="shared" si="4"/>
        <v>50</v>
      </c>
      <c r="I73" s="26">
        <f t="shared" si="5"/>
        <v>7.142857142857142</v>
      </c>
    </row>
    <row r="74" spans="1:9" ht="13.5">
      <c r="A74" s="8" t="s">
        <v>12</v>
      </c>
      <c r="B74" s="13">
        <v>36</v>
      </c>
      <c r="C74" s="8">
        <v>35</v>
      </c>
      <c r="D74" s="8">
        <v>23</v>
      </c>
      <c r="E74" s="8">
        <v>16</v>
      </c>
      <c r="F74" s="11">
        <v>1</v>
      </c>
      <c r="G74" s="26">
        <f t="shared" si="3"/>
        <v>4.3478260869565215</v>
      </c>
      <c r="H74" s="26">
        <f t="shared" si="4"/>
        <v>69.56521739130434</v>
      </c>
      <c r="I74" s="26">
        <f t="shared" si="5"/>
        <v>6.25</v>
      </c>
    </row>
    <row r="75" spans="1:9" ht="13.5">
      <c r="A75" s="8" t="s">
        <v>2</v>
      </c>
      <c r="B75" s="13">
        <v>22</v>
      </c>
      <c r="C75" s="8">
        <v>21</v>
      </c>
      <c r="D75" s="8">
        <v>16</v>
      </c>
      <c r="E75" s="8">
        <v>3</v>
      </c>
      <c r="F75" s="11">
        <v>0</v>
      </c>
      <c r="G75" s="26">
        <f t="shared" si="3"/>
        <v>0</v>
      </c>
      <c r="H75" s="26">
        <f t="shared" si="4"/>
        <v>18.75</v>
      </c>
      <c r="I75" s="26">
        <f t="shared" si="5"/>
        <v>0</v>
      </c>
    </row>
    <row r="76" spans="1:9" ht="13.5">
      <c r="A76" s="8" t="s">
        <v>34</v>
      </c>
      <c r="B76" s="13">
        <v>27</v>
      </c>
      <c r="C76" s="8">
        <v>27</v>
      </c>
      <c r="D76" s="8">
        <v>19</v>
      </c>
      <c r="E76" s="8">
        <v>9</v>
      </c>
      <c r="F76" s="11">
        <v>0</v>
      </c>
      <c r="G76" s="26">
        <f t="shared" si="3"/>
        <v>0</v>
      </c>
      <c r="H76" s="26">
        <f t="shared" si="4"/>
        <v>47.368421052631575</v>
      </c>
      <c r="I76" s="26">
        <f t="shared" si="5"/>
        <v>0</v>
      </c>
    </row>
    <row r="77" spans="1:9" ht="13.5">
      <c r="A77" s="8" t="s">
        <v>59</v>
      </c>
      <c r="B77" s="14">
        <v>40</v>
      </c>
      <c r="C77" s="15">
        <v>40</v>
      </c>
      <c r="D77" s="15">
        <v>24</v>
      </c>
      <c r="E77" s="15">
        <v>11</v>
      </c>
      <c r="F77" s="16">
        <v>0</v>
      </c>
      <c r="G77" s="26">
        <f t="shared" si="3"/>
        <v>0</v>
      </c>
      <c r="H77" s="26">
        <f t="shared" si="4"/>
        <v>45.83333333333333</v>
      </c>
      <c r="I77" s="26">
        <f t="shared" si="5"/>
        <v>0</v>
      </c>
    </row>
  </sheetData>
  <mergeCells count="2">
    <mergeCell ref="B1:F1"/>
    <mergeCell ref="G1:I1"/>
  </mergeCells>
  <printOptions gridLines="1"/>
  <pageMargins left="0.9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L14" sqref="L14"/>
    </sheetView>
  </sheetViews>
  <sheetFormatPr defaultColWidth="9.00390625" defaultRowHeight="13.5"/>
  <cols>
    <col min="1" max="1" width="20.125" style="0" customWidth="1"/>
    <col min="2" max="7" width="6.00390625" style="0" customWidth="1"/>
    <col min="8" max="10" width="6.125" style="0" customWidth="1"/>
  </cols>
  <sheetData>
    <row r="1" spans="1:10" ht="13.5">
      <c r="A1" s="17"/>
      <c r="B1" s="17" t="s">
        <v>1</v>
      </c>
      <c r="C1" s="17"/>
      <c r="D1" s="17"/>
      <c r="E1" s="18" t="s">
        <v>77</v>
      </c>
      <c r="F1" s="19"/>
      <c r="G1" s="20"/>
      <c r="H1" s="17" t="s">
        <v>96</v>
      </c>
      <c r="I1" s="17"/>
      <c r="J1" s="17"/>
    </row>
    <row r="2" spans="1:10" ht="13.5">
      <c r="A2" s="17"/>
      <c r="C2" t="s">
        <v>81</v>
      </c>
      <c r="D2" t="s">
        <v>84</v>
      </c>
      <c r="E2" s="13"/>
      <c r="F2" s="8" t="s">
        <v>81</v>
      </c>
      <c r="G2" s="11" t="s">
        <v>84</v>
      </c>
      <c r="I2" t="s">
        <v>81</v>
      </c>
      <c r="J2" t="s">
        <v>84</v>
      </c>
    </row>
    <row r="3" spans="1:10" ht="13.5">
      <c r="A3" s="4" t="s">
        <v>76</v>
      </c>
      <c r="B3" s="5">
        <v>6261</v>
      </c>
      <c r="C3" s="5">
        <v>3002</v>
      </c>
      <c r="D3" s="5">
        <v>3259</v>
      </c>
      <c r="E3" s="4">
        <v>2065</v>
      </c>
      <c r="F3" s="5">
        <v>1331</v>
      </c>
      <c r="G3" s="12">
        <v>734</v>
      </c>
      <c r="H3" s="6">
        <f aca="true" t="shared" si="0" ref="H3:H34">IF(B3=0,,E3/B3*100)</f>
        <v>32.981951764893786</v>
      </c>
      <c r="I3" s="6">
        <f aca="true" t="shared" si="1" ref="I3:I34">IF(C3=0,,F3/C3*100)</f>
        <v>44.33710859427048</v>
      </c>
      <c r="J3" s="7">
        <f aca="true" t="shared" si="2" ref="J3:J34">IF(D3=0,,G3/D3*100)</f>
        <v>22.52224608775698</v>
      </c>
    </row>
    <row r="4" spans="1:10" ht="13.5">
      <c r="A4" t="s">
        <v>47</v>
      </c>
      <c r="B4">
        <v>366</v>
      </c>
      <c r="C4">
        <v>252</v>
      </c>
      <c r="D4">
        <v>114</v>
      </c>
      <c r="E4" s="13">
        <v>200</v>
      </c>
      <c r="F4" s="8">
        <v>155</v>
      </c>
      <c r="G4" s="11">
        <v>45</v>
      </c>
      <c r="H4" s="2">
        <f t="shared" si="0"/>
        <v>54.644808743169406</v>
      </c>
      <c r="I4" s="2">
        <f t="shared" si="1"/>
        <v>61.50793650793651</v>
      </c>
      <c r="J4" s="2">
        <f t="shared" si="2"/>
        <v>39.473684210526315</v>
      </c>
    </row>
    <row r="5" spans="1:10" ht="13.5">
      <c r="A5" t="s">
        <v>42</v>
      </c>
      <c r="B5">
        <v>352</v>
      </c>
      <c r="C5">
        <v>276</v>
      </c>
      <c r="D5">
        <v>76</v>
      </c>
      <c r="E5" s="13">
        <v>196</v>
      </c>
      <c r="F5" s="8">
        <v>179</v>
      </c>
      <c r="G5" s="11">
        <v>17</v>
      </c>
      <c r="H5" s="2">
        <f t="shared" si="0"/>
        <v>55.68181818181818</v>
      </c>
      <c r="I5" s="2">
        <f t="shared" si="1"/>
        <v>64.85507246376811</v>
      </c>
      <c r="J5" s="2">
        <f t="shared" si="2"/>
        <v>22.36842105263158</v>
      </c>
    </row>
    <row r="6" spans="1:10" ht="13.5">
      <c r="A6" t="s">
        <v>24</v>
      </c>
      <c r="B6">
        <v>292</v>
      </c>
      <c r="C6">
        <v>211</v>
      </c>
      <c r="D6">
        <v>81</v>
      </c>
      <c r="E6" s="13">
        <v>165</v>
      </c>
      <c r="F6" s="8">
        <v>135</v>
      </c>
      <c r="G6" s="11">
        <v>30</v>
      </c>
      <c r="H6" s="2">
        <f t="shared" si="0"/>
        <v>56.5068493150685</v>
      </c>
      <c r="I6" s="2">
        <f t="shared" si="1"/>
        <v>63.98104265402843</v>
      </c>
      <c r="J6" s="2">
        <f t="shared" si="2"/>
        <v>37.03703703703704</v>
      </c>
    </row>
    <row r="7" spans="1:10" ht="13.5">
      <c r="A7" t="s">
        <v>75</v>
      </c>
      <c r="B7">
        <v>345</v>
      </c>
      <c r="C7">
        <v>26</v>
      </c>
      <c r="D7">
        <v>319</v>
      </c>
      <c r="E7" s="13">
        <v>130</v>
      </c>
      <c r="F7" s="8">
        <v>20</v>
      </c>
      <c r="G7" s="11">
        <v>110</v>
      </c>
      <c r="H7" s="2">
        <f t="shared" si="0"/>
        <v>37.68115942028986</v>
      </c>
      <c r="I7" s="2">
        <f t="shared" si="1"/>
        <v>76.92307692307693</v>
      </c>
      <c r="J7" s="2">
        <f t="shared" si="2"/>
        <v>34.48275862068966</v>
      </c>
    </row>
    <row r="8" spans="1:10" ht="13.5">
      <c r="A8" t="s">
        <v>20</v>
      </c>
      <c r="B8">
        <v>241</v>
      </c>
      <c r="C8">
        <v>169</v>
      </c>
      <c r="D8">
        <v>72</v>
      </c>
      <c r="E8" s="13">
        <v>100</v>
      </c>
      <c r="F8" s="8">
        <v>84</v>
      </c>
      <c r="G8" s="11">
        <v>16</v>
      </c>
      <c r="H8" s="2">
        <f t="shared" si="0"/>
        <v>41.49377593360996</v>
      </c>
      <c r="I8" s="2">
        <f t="shared" si="1"/>
        <v>49.70414201183432</v>
      </c>
      <c r="J8" s="2">
        <f t="shared" si="2"/>
        <v>22.22222222222222</v>
      </c>
    </row>
    <row r="9" spans="1:10" ht="13.5">
      <c r="A9" t="s">
        <v>67</v>
      </c>
      <c r="B9">
        <v>264</v>
      </c>
      <c r="C9">
        <v>155</v>
      </c>
      <c r="D9">
        <v>109</v>
      </c>
      <c r="E9" s="13">
        <v>84</v>
      </c>
      <c r="F9" s="8">
        <v>65</v>
      </c>
      <c r="G9" s="11">
        <v>19</v>
      </c>
      <c r="H9" s="2">
        <f t="shared" si="0"/>
        <v>31.818181818181817</v>
      </c>
      <c r="I9" s="2">
        <f t="shared" si="1"/>
        <v>41.935483870967744</v>
      </c>
      <c r="J9" s="2">
        <f t="shared" si="2"/>
        <v>17.431192660550458</v>
      </c>
    </row>
    <row r="10" spans="1:10" ht="13.5">
      <c r="A10" t="s">
        <v>58</v>
      </c>
      <c r="B10">
        <v>127</v>
      </c>
      <c r="C10">
        <v>93</v>
      </c>
      <c r="D10">
        <v>34</v>
      </c>
      <c r="E10" s="13">
        <v>78</v>
      </c>
      <c r="F10" s="8">
        <v>65</v>
      </c>
      <c r="G10" s="11">
        <v>13</v>
      </c>
      <c r="H10" s="2">
        <f t="shared" si="0"/>
        <v>61.417322834645674</v>
      </c>
      <c r="I10" s="2">
        <f t="shared" si="1"/>
        <v>69.89247311827957</v>
      </c>
      <c r="J10" s="2">
        <f t="shared" si="2"/>
        <v>38.23529411764706</v>
      </c>
    </row>
    <row r="11" spans="1:10" ht="13.5">
      <c r="A11" t="s">
        <v>27</v>
      </c>
      <c r="B11">
        <v>128</v>
      </c>
      <c r="C11">
        <v>91</v>
      </c>
      <c r="D11">
        <v>37</v>
      </c>
      <c r="E11" s="13">
        <v>70</v>
      </c>
      <c r="F11" s="8">
        <v>54</v>
      </c>
      <c r="G11" s="11">
        <v>16</v>
      </c>
      <c r="H11" s="2">
        <f t="shared" si="0"/>
        <v>54.6875</v>
      </c>
      <c r="I11" s="2">
        <f t="shared" si="1"/>
        <v>59.34065934065934</v>
      </c>
      <c r="J11" s="2">
        <f t="shared" si="2"/>
        <v>43.24324324324324</v>
      </c>
    </row>
    <row r="12" spans="1:10" ht="13.5">
      <c r="A12" t="s">
        <v>48</v>
      </c>
      <c r="B12">
        <v>210</v>
      </c>
      <c r="C12">
        <v>147</v>
      </c>
      <c r="D12">
        <v>63</v>
      </c>
      <c r="E12" s="13">
        <v>59</v>
      </c>
      <c r="F12" s="8">
        <v>45</v>
      </c>
      <c r="G12" s="11">
        <v>14</v>
      </c>
      <c r="H12" s="2">
        <f t="shared" si="0"/>
        <v>28.095238095238095</v>
      </c>
      <c r="I12" s="2">
        <f t="shared" si="1"/>
        <v>30.612244897959183</v>
      </c>
      <c r="J12" s="2">
        <f t="shared" si="2"/>
        <v>22.22222222222222</v>
      </c>
    </row>
    <row r="13" spans="1:10" ht="13.5">
      <c r="A13" t="s">
        <v>50</v>
      </c>
      <c r="B13">
        <v>127</v>
      </c>
      <c r="C13">
        <v>77</v>
      </c>
      <c r="D13">
        <v>50</v>
      </c>
      <c r="E13" s="13">
        <v>59</v>
      </c>
      <c r="F13" s="8">
        <v>38</v>
      </c>
      <c r="G13" s="11">
        <v>21</v>
      </c>
      <c r="H13" s="2">
        <f t="shared" si="0"/>
        <v>46.45669291338583</v>
      </c>
      <c r="I13" s="2">
        <f t="shared" si="1"/>
        <v>49.35064935064935</v>
      </c>
      <c r="J13" s="2">
        <f t="shared" si="2"/>
        <v>42</v>
      </c>
    </row>
    <row r="14" spans="1:10" ht="13.5">
      <c r="A14" t="s">
        <v>72</v>
      </c>
      <c r="B14">
        <v>205</v>
      </c>
      <c r="C14">
        <v>154</v>
      </c>
      <c r="D14">
        <v>51</v>
      </c>
      <c r="E14" s="13">
        <v>59</v>
      </c>
      <c r="F14" s="8">
        <v>53</v>
      </c>
      <c r="G14" s="11">
        <v>6</v>
      </c>
      <c r="H14" s="2">
        <f t="shared" si="0"/>
        <v>28.780487804878046</v>
      </c>
      <c r="I14" s="2">
        <f t="shared" si="1"/>
        <v>34.41558441558442</v>
      </c>
      <c r="J14" s="2">
        <f t="shared" si="2"/>
        <v>11.76470588235294</v>
      </c>
    </row>
    <row r="15" spans="1:10" ht="13.5">
      <c r="A15" t="s">
        <v>16</v>
      </c>
      <c r="B15">
        <v>168</v>
      </c>
      <c r="C15">
        <v>109</v>
      </c>
      <c r="D15">
        <v>59</v>
      </c>
      <c r="E15" s="13">
        <v>51</v>
      </c>
      <c r="F15" s="8">
        <v>35</v>
      </c>
      <c r="G15" s="11">
        <v>16</v>
      </c>
      <c r="H15" s="2">
        <f t="shared" si="0"/>
        <v>30.357142857142854</v>
      </c>
      <c r="I15" s="2">
        <f t="shared" si="1"/>
        <v>32.11009174311927</v>
      </c>
      <c r="J15" s="2">
        <f t="shared" si="2"/>
        <v>27.11864406779661</v>
      </c>
    </row>
    <row r="16" spans="1:10" ht="13.5">
      <c r="A16" t="s">
        <v>33</v>
      </c>
      <c r="B16">
        <v>120</v>
      </c>
      <c r="C16">
        <v>79</v>
      </c>
      <c r="D16">
        <v>41</v>
      </c>
      <c r="E16" s="13">
        <v>50</v>
      </c>
      <c r="F16" s="8">
        <v>39</v>
      </c>
      <c r="G16" s="11">
        <v>11</v>
      </c>
      <c r="H16" s="2">
        <f t="shared" si="0"/>
        <v>41.66666666666667</v>
      </c>
      <c r="I16" s="2">
        <f t="shared" si="1"/>
        <v>49.36708860759494</v>
      </c>
      <c r="J16" s="2">
        <f t="shared" si="2"/>
        <v>26.82926829268293</v>
      </c>
    </row>
    <row r="17" spans="1:10" ht="13.5">
      <c r="A17" t="s">
        <v>7</v>
      </c>
      <c r="B17">
        <v>127</v>
      </c>
      <c r="C17">
        <v>20</v>
      </c>
      <c r="D17">
        <v>107</v>
      </c>
      <c r="E17" s="13">
        <v>49</v>
      </c>
      <c r="F17" s="8">
        <v>15</v>
      </c>
      <c r="G17" s="11">
        <v>34</v>
      </c>
      <c r="H17" s="2">
        <f t="shared" si="0"/>
        <v>38.582677165354326</v>
      </c>
      <c r="I17" s="2">
        <f t="shared" si="1"/>
        <v>75</v>
      </c>
      <c r="J17" s="2">
        <f t="shared" si="2"/>
        <v>31.775700934579437</v>
      </c>
    </row>
    <row r="18" spans="1:10" ht="13.5">
      <c r="A18" t="s">
        <v>32</v>
      </c>
      <c r="B18">
        <v>79</v>
      </c>
      <c r="C18">
        <v>68</v>
      </c>
      <c r="D18">
        <v>11</v>
      </c>
      <c r="E18" s="13">
        <v>39</v>
      </c>
      <c r="F18" s="8">
        <v>35</v>
      </c>
      <c r="G18" s="11">
        <v>4</v>
      </c>
      <c r="H18" s="2">
        <f t="shared" si="0"/>
        <v>49.36708860759494</v>
      </c>
      <c r="I18" s="2">
        <f t="shared" si="1"/>
        <v>51.470588235294116</v>
      </c>
      <c r="J18" s="2">
        <f t="shared" si="2"/>
        <v>36.36363636363637</v>
      </c>
    </row>
    <row r="19" spans="1:10" ht="13.5">
      <c r="A19" t="s">
        <v>15</v>
      </c>
      <c r="B19">
        <v>187</v>
      </c>
      <c r="C19">
        <v>120</v>
      </c>
      <c r="D19">
        <v>67</v>
      </c>
      <c r="E19" s="13">
        <v>38</v>
      </c>
      <c r="F19" s="8">
        <v>28</v>
      </c>
      <c r="G19" s="11">
        <v>10</v>
      </c>
      <c r="H19" s="2">
        <f t="shared" si="0"/>
        <v>20.32085561497326</v>
      </c>
      <c r="I19" s="2">
        <f t="shared" si="1"/>
        <v>23.333333333333332</v>
      </c>
      <c r="J19" s="2">
        <f t="shared" si="2"/>
        <v>14.925373134328357</v>
      </c>
    </row>
    <row r="20" spans="1:10" ht="13.5">
      <c r="A20" t="s">
        <v>18</v>
      </c>
      <c r="B20">
        <v>105</v>
      </c>
      <c r="C20">
        <v>9</v>
      </c>
      <c r="D20">
        <v>96</v>
      </c>
      <c r="E20" s="13">
        <v>38</v>
      </c>
      <c r="F20" s="8">
        <v>6</v>
      </c>
      <c r="G20" s="11">
        <v>32</v>
      </c>
      <c r="H20" s="2">
        <f t="shared" si="0"/>
        <v>36.19047619047619</v>
      </c>
      <c r="I20" s="2">
        <f t="shared" si="1"/>
        <v>66.66666666666666</v>
      </c>
      <c r="J20" s="2">
        <f t="shared" si="2"/>
        <v>33.33333333333333</v>
      </c>
    </row>
    <row r="21" spans="1:10" ht="13.5">
      <c r="A21" t="s">
        <v>41</v>
      </c>
      <c r="B21">
        <v>69</v>
      </c>
      <c r="C21">
        <v>57</v>
      </c>
      <c r="D21">
        <v>12</v>
      </c>
      <c r="E21" s="13">
        <v>34</v>
      </c>
      <c r="F21" s="8">
        <v>28</v>
      </c>
      <c r="G21" s="11">
        <v>6</v>
      </c>
      <c r="H21" s="2">
        <f t="shared" si="0"/>
        <v>49.275362318840585</v>
      </c>
      <c r="I21" s="2">
        <f t="shared" si="1"/>
        <v>49.122807017543856</v>
      </c>
      <c r="J21" s="2">
        <f t="shared" si="2"/>
        <v>50</v>
      </c>
    </row>
    <row r="22" spans="1:10" ht="13.5">
      <c r="A22" t="s">
        <v>6</v>
      </c>
      <c r="B22">
        <v>82</v>
      </c>
      <c r="C22">
        <v>46</v>
      </c>
      <c r="D22">
        <v>36</v>
      </c>
      <c r="E22" s="13">
        <v>33</v>
      </c>
      <c r="F22" s="8">
        <v>21</v>
      </c>
      <c r="G22" s="11">
        <v>12</v>
      </c>
      <c r="H22" s="2">
        <f t="shared" si="0"/>
        <v>40.243902439024396</v>
      </c>
      <c r="I22" s="2">
        <f t="shared" si="1"/>
        <v>45.65217391304348</v>
      </c>
      <c r="J22" s="2">
        <f t="shared" si="2"/>
        <v>33.33333333333333</v>
      </c>
    </row>
    <row r="23" spans="1:10" ht="13.5">
      <c r="A23" t="s">
        <v>65</v>
      </c>
      <c r="B23">
        <v>108</v>
      </c>
      <c r="C23">
        <v>70</v>
      </c>
      <c r="D23">
        <v>38</v>
      </c>
      <c r="E23" s="13">
        <v>33</v>
      </c>
      <c r="F23" s="8">
        <v>27</v>
      </c>
      <c r="G23" s="11">
        <v>6</v>
      </c>
      <c r="H23" s="2">
        <f t="shared" si="0"/>
        <v>30.555555555555557</v>
      </c>
      <c r="I23" s="2">
        <f t="shared" si="1"/>
        <v>38.57142857142858</v>
      </c>
      <c r="J23" s="2">
        <f t="shared" si="2"/>
        <v>15.789473684210526</v>
      </c>
    </row>
    <row r="24" spans="1:10" ht="13.5">
      <c r="A24" t="s">
        <v>53</v>
      </c>
      <c r="B24">
        <v>98</v>
      </c>
      <c r="C24">
        <v>28</v>
      </c>
      <c r="D24">
        <v>70</v>
      </c>
      <c r="E24" s="13">
        <v>32</v>
      </c>
      <c r="F24" s="8">
        <v>13</v>
      </c>
      <c r="G24" s="11">
        <v>19</v>
      </c>
      <c r="H24" s="2">
        <f t="shared" si="0"/>
        <v>32.6530612244898</v>
      </c>
      <c r="I24" s="2">
        <f t="shared" si="1"/>
        <v>46.42857142857143</v>
      </c>
      <c r="J24" s="2">
        <f t="shared" si="2"/>
        <v>27.142857142857142</v>
      </c>
    </row>
    <row r="25" spans="1:10" ht="13.5">
      <c r="A25" t="s">
        <v>63</v>
      </c>
      <c r="B25">
        <v>135</v>
      </c>
      <c r="C25">
        <v>107</v>
      </c>
      <c r="D25">
        <v>28</v>
      </c>
      <c r="E25" s="13">
        <v>32</v>
      </c>
      <c r="F25" s="8">
        <v>26</v>
      </c>
      <c r="G25" s="11">
        <v>6</v>
      </c>
      <c r="H25" s="2">
        <f t="shared" si="0"/>
        <v>23.703703703703706</v>
      </c>
      <c r="I25" s="2">
        <f t="shared" si="1"/>
        <v>24.299065420560748</v>
      </c>
      <c r="J25" s="2">
        <f t="shared" si="2"/>
        <v>21.428571428571427</v>
      </c>
    </row>
    <row r="26" spans="1:10" ht="13.5">
      <c r="A26" t="s">
        <v>56</v>
      </c>
      <c r="B26">
        <v>148</v>
      </c>
      <c r="C26">
        <v>85</v>
      </c>
      <c r="D26">
        <v>63</v>
      </c>
      <c r="E26" s="13">
        <v>26</v>
      </c>
      <c r="F26" s="8">
        <v>18</v>
      </c>
      <c r="G26" s="11">
        <v>8</v>
      </c>
      <c r="H26" s="2">
        <f t="shared" si="0"/>
        <v>17.56756756756757</v>
      </c>
      <c r="I26" s="2">
        <f t="shared" si="1"/>
        <v>21.176470588235293</v>
      </c>
      <c r="J26" s="2">
        <f t="shared" si="2"/>
        <v>12.698412698412698</v>
      </c>
    </row>
    <row r="27" spans="1:10" ht="13.5">
      <c r="A27" t="s">
        <v>70</v>
      </c>
      <c r="B27">
        <v>65</v>
      </c>
      <c r="C27">
        <v>23</v>
      </c>
      <c r="D27">
        <v>42</v>
      </c>
      <c r="E27" s="13">
        <v>24</v>
      </c>
      <c r="F27" s="8">
        <v>8</v>
      </c>
      <c r="G27" s="11">
        <v>16</v>
      </c>
      <c r="H27" s="2">
        <f t="shared" si="0"/>
        <v>36.92307692307693</v>
      </c>
      <c r="I27" s="2">
        <f t="shared" si="1"/>
        <v>34.78260869565217</v>
      </c>
      <c r="J27" s="2">
        <f t="shared" si="2"/>
        <v>38.095238095238095</v>
      </c>
    </row>
    <row r="28" spans="1:10" ht="13.5">
      <c r="A28" t="s">
        <v>71</v>
      </c>
      <c r="B28">
        <v>92</v>
      </c>
      <c r="C28">
        <v>50</v>
      </c>
      <c r="D28">
        <v>42</v>
      </c>
      <c r="E28" s="13">
        <v>21</v>
      </c>
      <c r="F28" s="8">
        <v>14</v>
      </c>
      <c r="G28" s="11">
        <v>7</v>
      </c>
      <c r="H28" s="2">
        <f t="shared" si="0"/>
        <v>22.82608695652174</v>
      </c>
      <c r="I28" s="2">
        <f t="shared" si="1"/>
        <v>28.000000000000004</v>
      </c>
      <c r="J28" s="2">
        <f t="shared" si="2"/>
        <v>16.666666666666664</v>
      </c>
    </row>
    <row r="29" spans="1:10" ht="13.5">
      <c r="A29" t="s">
        <v>11</v>
      </c>
      <c r="B29">
        <v>87</v>
      </c>
      <c r="C29">
        <v>69</v>
      </c>
      <c r="D29">
        <v>18</v>
      </c>
      <c r="E29" s="13">
        <v>20</v>
      </c>
      <c r="F29" s="8">
        <v>16</v>
      </c>
      <c r="G29" s="11">
        <v>4</v>
      </c>
      <c r="H29" s="2">
        <f t="shared" si="0"/>
        <v>22.988505747126435</v>
      </c>
      <c r="I29" s="2">
        <f t="shared" si="1"/>
        <v>23.18840579710145</v>
      </c>
      <c r="J29" s="2">
        <f t="shared" si="2"/>
        <v>22.22222222222222</v>
      </c>
    </row>
    <row r="30" spans="1:10" ht="13.5">
      <c r="A30" t="s">
        <v>38</v>
      </c>
      <c r="B30">
        <v>88</v>
      </c>
      <c r="C30">
        <v>75</v>
      </c>
      <c r="D30">
        <v>13</v>
      </c>
      <c r="E30" s="13">
        <v>20</v>
      </c>
      <c r="F30" s="8">
        <v>18</v>
      </c>
      <c r="G30" s="11">
        <v>2</v>
      </c>
      <c r="H30" s="2">
        <f t="shared" si="0"/>
        <v>22.727272727272727</v>
      </c>
      <c r="I30" s="2">
        <f t="shared" si="1"/>
        <v>24</v>
      </c>
      <c r="J30" s="2">
        <f t="shared" si="2"/>
        <v>15.384615384615385</v>
      </c>
    </row>
    <row r="31" spans="1:10" ht="13.5">
      <c r="A31" t="s">
        <v>61</v>
      </c>
      <c r="B31">
        <v>52</v>
      </c>
      <c r="C31">
        <v>15</v>
      </c>
      <c r="D31">
        <v>37</v>
      </c>
      <c r="E31" s="13">
        <v>19</v>
      </c>
      <c r="F31" s="8">
        <v>6</v>
      </c>
      <c r="G31" s="11">
        <v>13</v>
      </c>
      <c r="H31" s="2">
        <f t="shared" si="0"/>
        <v>36.53846153846153</v>
      </c>
      <c r="I31" s="2">
        <f t="shared" si="1"/>
        <v>40</v>
      </c>
      <c r="J31" s="2">
        <f t="shared" si="2"/>
        <v>35.13513513513514</v>
      </c>
    </row>
    <row r="32" spans="1:10" ht="13.5">
      <c r="A32" t="s">
        <v>36</v>
      </c>
      <c r="B32">
        <v>45</v>
      </c>
      <c r="C32">
        <v>23</v>
      </c>
      <c r="D32">
        <v>22</v>
      </c>
      <c r="E32" s="13">
        <v>17</v>
      </c>
      <c r="F32" s="8">
        <v>8</v>
      </c>
      <c r="G32" s="11">
        <v>9</v>
      </c>
      <c r="H32" s="2">
        <f t="shared" si="0"/>
        <v>37.77777777777778</v>
      </c>
      <c r="I32" s="2">
        <f t="shared" si="1"/>
        <v>34.78260869565217</v>
      </c>
      <c r="J32" s="2">
        <f t="shared" si="2"/>
        <v>40.909090909090914</v>
      </c>
    </row>
    <row r="33" spans="1:10" ht="13.5">
      <c r="A33" t="s">
        <v>3</v>
      </c>
      <c r="B33">
        <v>35</v>
      </c>
      <c r="C33">
        <v>17</v>
      </c>
      <c r="D33">
        <v>18</v>
      </c>
      <c r="E33" s="13">
        <v>16</v>
      </c>
      <c r="F33" s="8">
        <v>9</v>
      </c>
      <c r="G33" s="11">
        <v>7</v>
      </c>
      <c r="H33" s="2">
        <f t="shared" si="0"/>
        <v>45.714285714285715</v>
      </c>
      <c r="I33" s="2">
        <f t="shared" si="1"/>
        <v>52.94117647058824</v>
      </c>
      <c r="J33" s="2">
        <f t="shared" si="2"/>
        <v>38.88888888888889</v>
      </c>
    </row>
    <row r="34" spans="1:10" ht="13.5">
      <c r="A34" t="s">
        <v>8</v>
      </c>
      <c r="B34">
        <v>81</v>
      </c>
      <c r="C34">
        <v>0</v>
      </c>
      <c r="D34">
        <v>81</v>
      </c>
      <c r="E34" s="13">
        <v>16</v>
      </c>
      <c r="F34" s="8">
        <v>0</v>
      </c>
      <c r="G34" s="11">
        <v>16</v>
      </c>
      <c r="H34" s="2">
        <f t="shared" si="0"/>
        <v>19.753086419753085</v>
      </c>
      <c r="I34" s="2">
        <f t="shared" si="1"/>
        <v>0</v>
      </c>
      <c r="J34" s="2">
        <f t="shared" si="2"/>
        <v>19.753086419753085</v>
      </c>
    </row>
    <row r="35" spans="1:10" ht="13.5">
      <c r="A35" t="s">
        <v>66</v>
      </c>
      <c r="B35">
        <v>74</v>
      </c>
      <c r="C35">
        <v>15</v>
      </c>
      <c r="D35">
        <v>59</v>
      </c>
      <c r="E35" s="13">
        <v>16</v>
      </c>
      <c r="F35" s="8">
        <v>5</v>
      </c>
      <c r="G35" s="11">
        <v>11</v>
      </c>
      <c r="H35" s="2">
        <f aca="true" t="shared" si="3" ref="H35:H66">IF(B35=0,,E35/B35*100)</f>
        <v>21.62162162162162</v>
      </c>
      <c r="I35" s="2">
        <f aca="true" t="shared" si="4" ref="I35:I66">IF(C35=0,,F35/C35*100)</f>
        <v>33.33333333333333</v>
      </c>
      <c r="J35" s="2">
        <f aca="true" t="shared" si="5" ref="J35:J66">IF(D35=0,,G35/D35*100)</f>
        <v>18.64406779661017</v>
      </c>
    </row>
    <row r="36" spans="1:10" ht="13.5">
      <c r="A36" t="s">
        <v>4</v>
      </c>
      <c r="B36">
        <v>61</v>
      </c>
      <c r="C36">
        <v>13</v>
      </c>
      <c r="D36">
        <v>48</v>
      </c>
      <c r="E36" s="13">
        <v>15</v>
      </c>
      <c r="F36" s="8">
        <v>2</v>
      </c>
      <c r="G36" s="11">
        <v>13</v>
      </c>
      <c r="H36" s="2">
        <f t="shared" si="3"/>
        <v>24.59016393442623</v>
      </c>
      <c r="I36" s="2">
        <f t="shared" si="4"/>
        <v>15.384615384615385</v>
      </c>
      <c r="J36" s="2">
        <f t="shared" si="5"/>
        <v>27.083333333333332</v>
      </c>
    </row>
    <row r="37" spans="1:10" ht="13.5">
      <c r="A37" t="s">
        <v>54</v>
      </c>
      <c r="B37">
        <v>49</v>
      </c>
      <c r="C37">
        <v>12</v>
      </c>
      <c r="D37">
        <v>37</v>
      </c>
      <c r="E37" s="13">
        <v>15</v>
      </c>
      <c r="F37" s="8">
        <v>5</v>
      </c>
      <c r="G37" s="11">
        <v>10</v>
      </c>
      <c r="H37" s="2">
        <f t="shared" si="3"/>
        <v>30.612244897959183</v>
      </c>
      <c r="I37" s="2">
        <f t="shared" si="4"/>
        <v>41.66666666666667</v>
      </c>
      <c r="J37" s="2">
        <f t="shared" si="5"/>
        <v>27.027027027027028</v>
      </c>
    </row>
    <row r="38" spans="1:10" ht="13.5">
      <c r="A38" t="s">
        <v>39</v>
      </c>
      <c r="B38">
        <v>60</v>
      </c>
      <c r="C38">
        <v>18</v>
      </c>
      <c r="D38">
        <v>42</v>
      </c>
      <c r="E38" s="13">
        <v>13</v>
      </c>
      <c r="F38" s="8">
        <v>5</v>
      </c>
      <c r="G38" s="11">
        <v>8</v>
      </c>
      <c r="H38" s="2">
        <f t="shared" si="3"/>
        <v>21.666666666666668</v>
      </c>
      <c r="I38" s="2">
        <f t="shared" si="4"/>
        <v>27.77777777777778</v>
      </c>
      <c r="J38" s="2">
        <f t="shared" si="5"/>
        <v>19.047619047619047</v>
      </c>
    </row>
    <row r="39" spans="1:10" ht="13.5">
      <c r="A39" t="s">
        <v>25</v>
      </c>
      <c r="B39">
        <v>71</v>
      </c>
      <c r="C39">
        <v>19</v>
      </c>
      <c r="D39">
        <v>52</v>
      </c>
      <c r="E39" s="13">
        <v>12</v>
      </c>
      <c r="F39" s="8">
        <v>5</v>
      </c>
      <c r="G39" s="11">
        <v>7</v>
      </c>
      <c r="H39" s="2">
        <f t="shared" si="3"/>
        <v>16.901408450704224</v>
      </c>
      <c r="I39" s="2">
        <f t="shared" si="4"/>
        <v>26.31578947368421</v>
      </c>
      <c r="J39" s="2">
        <f t="shared" si="5"/>
        <v>13.461538461538462</v>
      </c>
    </row>
    <row r="40" spans="1:10" ht="13.5">
      <c r="A40" t="s">
        <v>9</v>
      </c>
      <c r="B40">
        <v>35</v>
      </c>
      <c r="C40">
        <v>4</v>
      </c>
      <c r="D40">
        <v>31</v>
      </c>
      <c r="E40" s="13">
        <v>11</v>
      </c>
      <c r="F40" s="8">
        <v>2</v>
      </c>
      <c r="G40" s="11">
        <v>9</v>
      </c>
      <c r="H40" s="2">
        <f t="shared" si="3"/>
        <v>31.428571428571427</v>
      </c>
      <c r="I40" s="2">
        <f t="shared" si="4"/>
        <v>50</v>
      </c>
      <c r="J40" s="2">
        <f t="shared" si="5"/>
        <v>29.03225806451613</v>
      </c>
    </row>
    <row r="41" spans="1:10" ht="13.5">
      <c r="A41" t="s">
        <v>29</v>
      </c>
      <c r="B41">
        <v>47</v>
      </c>
      <c r="C41">
        <v>21</v>
      </c>
      <c r="D41">
        <v>26</v>
      </c>
      <c r="E41" s="13">
        <v>11</v>
      </c>
      <c r="F41" s="8">
        <v>5</v>
      </c>
      <c r="G41" s="11">
        <v>6</v>
      </c>
      <c r="H41" s="2">
        <f t="shared" si="3"/>
        <v>23.404255319148938</v>
      </c>
      <c r="I41" s="2">
        <f t="shared" si="4"/>
        <v>23.809523809523807</v>
      </c>
      <c r="J41" s="2">
        <f t="shared" si="5"/>
        <v>23.076923076923077</v>
      </c>
    </row>
    <row r="42" spans="1:10" ht="13.5">
      <c r="A42" t="s">
        <v>35</v>
      </c>
      <c r="B42">
        <v>84</v>
      </c>
      <c r="C42">
        <v>41</v>
      </c>
      <c r="D42">
        <v>43</v>
      </c>
      <c r="E42" s="13">
        <v>11</v>
      </c>
      <c r="F42" s="8">
        <v>8</v>
      </c>
      <c r="G42" s="11">
        <v>3</v>
      </c>
      <c r="H42" s="2">
        <f t="shared" si="3"/>
        <v>13.095238095238097</v>
      </c>
      <c r="I42" s="2">
        <f t="shared" si="4"/>
        <v>19.51219512195122</v>
      </c>
      <c r="J42" s="2">
        <f t="shared" si="5"/>
        <v>6.976744186046512</v>
      </c>
    </row>
    <row r="43" spans="1:10" ht="13.5">
      <c r="A43" t="s">
        <v>62</v>
      </c>
      <c r="B43">
        <v>33</v>
      </c>
      <c r="C43">
        <v>0</v>
      </c>
      <c r="D43">
        <v>33</v>
      </c>
      <c r="E43" s="13">
        <v>10</v>
      </c>
      <c r="F43" s="8">
        <v>0</v>
      </c>
      <c r="G43" s="11">
        <v>10</v>
      </c>
      <c r="H43" s="2">
        <f t="shared" si="3"/>
        <v>30.303030303030305</v>
      </c>
      <c r="I43" s="2">
        <f t="shared" si="4"/>
        <v>0</v>
      </c>
      <c r="J43" s="2">
        <f t="shared" si="5"/>
        <v>30.303030303030305</v>
      </c>
    </row>
    <row r="44" spans="1:10" ht="13.5">
      <c r="A44" t="s">
        <v>55</v>
      </c>
      <c r="B44">
        <v>50</v>
      </c>
      <c r="C44">
        <v>4</v>
      </c>
      <c r="D44">
        <v>46</v>
      </c>
      <c r="E44" s="13">
        <v>9</v>
      </c>
      <c r="F44" s="8">
        <v>0</v>
      </c>
      <c r="G44" s="11">
        <v>9</v>
      </c>
      <c r="H44" s="2">
        <f t="shared" si="3"/>
        <v>18</v>
      </c>
      <c r="I44" s="2">
        <f t="shared" si="4"/>
        <v>0</v>
      </c>
      <c r="J44" s="2">
        <f t="shared" si="5"/>
        <v>19.565217391304348</v>
      </c>
    </row>
    <row r="45" spans="1:10" ht="13.5">
      <c r="A45" t="s">
        <v>43</v>
      </c>
      <c r="B45">
        <v>36</v>
      </c>
      <c r="C45">
        <v>1</v>
      </c>
      <c r="D45">
        <v>35</v>
      </c>
      <c r="E45" s="13">
        <v>8</v>
      </c>
      <c r="F45" s="8">
        <v>0</v>
      </c>
      <c r="G45" s="11">
        <v>8</v>
      </c>
      <c r="H45" s="2">
        <f t="shared" si="3"/>
        <v>22.22222222222222</v>
      </c>
      <c r="I45" s="2">
        <f t="shared" si="4"/>
        <v>0</v>
      </c>
      <c r="J45" s="2">
        <f t="shared" si="5"/>
        <v>22.857142857142858</v>
      </c>
    </row>
    <row r="46" spans="1:10" ht="13.5">
      <c r="A46" t="s">
        <v>45</v>
      </c>
      <c r="B46">
        <v>63</v>
      </c>
      <c r="C46">
        <v>0</v>
      </c>
      <c r="D46">
        <v>63</v>
      </c>
      <c r="E46" s="13">
        <v>8</v>
      </c>
      <c r="F46" s="8">
        <v>0</v>
      </c>
      <c r="G46" s="11">
        <v>8</v>
      </c>
      <c r="H46" s="2">
        <f t="shared" si="3"/>
        <v>12.698412698412698</v>
      </c>
      <c r="I46" s="2">
        <f t="shared" si="4"/>
        <v>0</v>
      </c>
      <c r="J46" s="2">
        <f t="shared" si="5"/>
        <v>12.698412698412698</v>
      </c>
    </row>
    <row r="47" spans="1:10" ht="13.5">
      <c r="A47" t="s">
        <v>52</v>
      </c>
      <c r="B47">
        <v>40</v>
      </c>
      <c r="C47">
        <v>0</v>
      </c>
      <c r="D47">
        <v>40</v>
      </c>
      <c r="E47" s="13">
        <v>8</v>
      </c>
      <c r="F47" s="8">
        <v>0</v>
      </c>
      <c r="G47" s="11">
        <v>8</v>
      </c>
      <c r="H47" s="2">
        <f t="shared" si="3"/>
        <v>20</v>
      </c>
      <c r="I47" s="2">
        <f t="shared" si="4"/>
        <v>0</v>
      </c>
      <c r="J47" s="2">
        <f t="shared" si="5"/>
        <v>20</v>
      </c>
    </row>
    <row r="48" spans="1:10" ht="13.5">
      <c r="A48" t="s">
        <v>22</v>
      </c>
      <c r="B48">
        <v>33</v>
      </c>
      <c r="C48">
        <v>6</v>
      </c>
      <c r="D48">
        <v>27</v>
      </c>
      <c r="E48" s="13">
        <v>7</v>
      </c>
      <c r="F48" s="8">
        <v>2</v>
      </c>
      <c r="G48" s="11">
        <v>5</v>
      </c>
      <c r="H48" s="2">
        <f t="shared" si="3"/>
        <v>21.21212121212121</v>
      </c>
      <c r="I48" s="2">
        <f t="shared" si="4"/>
        <v>33.33333333333333</v>
      </c>
      <c r="J48" s="2">
        <f t="shared" si="5"/>
        <v>18.51851851851852</v>
      </c>
    </row>
    <row r="49" spans="1:10" ht="13.5">
      <c r="A49" t="s">
        <v>49</v>
      </c>
      <c r="B49">
        <v>37</v>
      </c>
      <c r="C49">
        <v>4</v>
      </c>
      <c r="D49">
        <v>33</v>
      </c>
      <c r="E49" s="13">
        <v>7</v>
      </c>
      <c r="F49" s="8">
        <v>1</v>
      </c>
      <c r="G49" s="11">
        <v>6</v>
      </c>
      <c r="H49" s="2">
        <f t="shared" si="3"/>
        <v>18.91891891891892</v>
      </c>
      <c r="I49" s="2">
        <f t="shared" si="4"/>
        <v>25</v>
      </c>
      <c r="J49" s="2">
        <f t="shared" si="5"/>
        <v>18.181818181818183</v>
      </c>
    </row>
    <row r="50" spans="1:10" ht="13.5">
      <c r="A50" t="s">
        <v>60</v>
      </c>
      <c r="B50">
        <v>35</v>
      </c>
      <c r="C50">
        <v>4</v>
      </c>
      <c r="D50">
        <v>31</v>
      </c>
      <c r="E50" s="13">
        <v>7</v>
      </c>
      <c r="F50" s="8">
        <v>2</v>
      </c>
      <c r="G50" s="11">
        <v>5</v>
      </c>
      <c r="H50" s="2">
        <f t="shared" si="3"/>
        <v>20</v>
      </c>
      <c r="I50" s="2">
        <f t="shared" si="4"/>
        <v>50</v>
      </c>
      <c r="J50" s="2">
        <f t="shared" si="5"/>
        <v>16.129032258064516</v>
      </c>
    </row>
    <row r="51" spans="1:10" ht="13.5">
      <c r="A51" t="s">
        <v>69</v>
      </c>
      <c r="B51">
        <v>40</v>
      </c>
      <c r="C51">
        <v>14</v>
      </c>
      <c r="D51">
        <v>26</v>
      </c>
      <c r="E51" s="13">
        <v>7</v>
      </c>
      <c r="F51" s="8">
        <v>5</v>
      </c>
      <c r="G51" s="11">
        <v>2</v>
      </c>
      <c r="H51" s="2">
        <f t="shared" si="3"/>
        <v>17.5</v>
      </c>
      <c r="I51" s="2">
        <f t="shared" si="4"/>
        <v>35.714285714285715</v>
      </c>
      <c r="J51" s="2">
        <f t="shared" si="5"/>
        <v>7.6923076923076925</v>
      </c>
    </row>
    <row r="52" spans="1:10" ht="13.5">
      <c r="A52" t="s">
        <v>26</v>
      </c>
      <c r="B52">
        <v>18</v>
      </c>
      <c r="C52">
        <v>1</v>
      </c>
      <c r="D52">
        <v>17</v>
      </c>
      <c r="E52" s="13">
        <v>6</v>
      </c>
      <c r="F52" s="8">
        <v>1</v>
      </c>
      <c r="G52" s="11">
        <v>5</v>
      </c>
      <c r="H52" s="2">
        <f t="shared" si="3"/>
        <v>33.33333333333333</v>
      </c>
      <c r="I52" s="2">
        <f t="shared" si="4"/>
        <v>100</v>
      </c>
      <c r="J52" s="2">
        <f t="shared" si="5"/>
        <v>29.411764705882355</v>
      </c>
    </row>
    <row r="53" spans="1:10" ht="13.5">
      <c r="A53" t="s">
        <v>40</v>
      </c>
      <c r="B53">
        <v>37</v>
      </c>
      <c r="C53">
        <v>10</v>
      </c>
      <c r="D53">
        <v>27</v>
      </c>
      <c r="E53" s="13">
        <v>6</v>
      </c>
      <c r="F53" s="8">
        <v>1</v>
      </c>
      <c r="G53" s="11">
        <v>5</v>
      </c>
      <c r="H53" s="2">
        <f t="shared" si="3"/>
        <v>16.216216216216218</v>
      </c>
      <c r="I53" s="2">
        <f t="shared" si="4"/>
        <v>10</v>
      </c>
      <c r="J53" s="2">
        <f t="shared" si="5"/>
        <v>18.51851851851852</v>
      </c>
    </row>
    <row r="54" spans="1:10" ht="13.5">
      <c r="A54" t="s">
        <v>13</v>
      </c>
      <c r="B54">
        <v>41</v>
      </c>
      <c r="C54">
        <v>4</v>
      </c>
      <c r="D54">
        <v>37</v>
      </c>
      <c r="E54" s="13">
        <v>5</v>
      </c>
      <c r="F54" s="8">
        <v>2</v>
      </c>
      <c r="G54" s="11">
        <v>3</v>
      </c>
      <c r="H54" s="2">
        <f t="shared" si="3"/>
        <v>12.195121951219512</v>
      </c>
      <c r="I54" s="2">
        <f t="shared" si="4"/>
        <v>50</v>
      </c>
      <c r="J54" s="2">
        <f t="shared" si="5"/>
        <v>8.108108108108109</v>
      </c>
    </row>
    <row r="55" spans="1:10" ht="13.5">
      <c r="A55" t="s">
        <v>23</v>
      </c>
      <c r="B55">
        <v>42</v>
      </c>
      <c r="C55">
        <v>5</v>
      </c>
      <c r="D55">
        <v>37</v>
      </c>
      <c r="E55" s="13">
        <v>5</v>
      </c>
      <c r="F55" s="8">
        <v>2</v>
      </c>
      <c r="G55" s="11">
        <v>3</v>
      </c>
      <c r="H55" s="2">
        <f t="shared" si="3"/>
        <v>11.904761904761903</v>
      </c>
      <c r="I55" s="2">
        <f t="shared" si="4"/>
        <v>40</v>
      </c>
      <c r="J55" s="2">
        <f t="shared" si="5"/>
        <v>8.108108108108109</v>
      </c>
    </row>
    <row r="56" spans="1:10" ht="13.5">
      <c r="A56" t="s">
        <v>44</v>
      </c>
      <c r="B56">
        <v>26</v>
      </c>
      <c r="C56">
        <v>0</v>
      </c>
      <c r="D56">
        <v>26</v>
      </c>
      <c r="E56" s="13">
        <v>5</v>
      </c>
      <c r="F56" s="8">
        <v>0</v>
      </c>
      <c r="G56" s="11">
        <v>5</v>
      </c>
      <c r="H56" s="2">
        <f t="shared" si="3"/>
        <v>19.230769230769234</v>
      </c>
      <c r="I56" s="2">
        <f t="shared" si="4"/>
        <v>0</v>
      </c>
      <c r="J56" s="2">
        <f t="shared" si="5"/>
        <v>19.230769230769234</v>
      </c>
    </row>
    <row r="57" spans="1:10" ht="13.5">
      <c r="A57" t="s">
        <v>68</v>
      </c>
      <c r="B57">
        <v>31</v>
      </c>
      <c r="C57">
        <v>6</v>
      </c>
      <c r="D57">
        <v>25</v>
      </c>
      <c r="E57" s="13">
        <v>5</v>
      </c>
      <c r="F57" s="8">
        <v>0</v>
      </c>
      <c r="G57" s="11">
        <v>5</v>
      </c>
      <c r="H57" s="2">
        <f t="shared" si="3"/>
        <v>16.129032258064516</v>
      </c>
      <c r="I57" s="2">
        <f t="shared" si="4"/>
        <v>0</v>
      </c>
      <c r="J57" s="2">
        <f t="shared" si="5"/>
        <v>20</v>
      </c>
    </row>
    <row r="58" spans="1:10" ht="13.5">
      <c r="A58" t="s">
        <v>14</v>
      </c>
      <c r="B58">
        <v>47</v>
      </c>
      <c r="C58">
        <v>4</v>
      </c>
      <c r="D58">
        <v>43</v>
      </c>
      <c r="E58" s="13">
        <v>4</v>
      </c>
      <c r="F58" s="8">
        <v>1</v>
      </c>
      <c r="G58" s="11">
        <v>3</v>
      </c>
      <c r="H58" s="2">
        <f t="shared" si="3"/>
        <v>8.51063829787234</v>
      </c>
      <c r="I58" s="2">
        <f t="shared" si="4"/>
        <v>25</v>
      </c>
      <c r="J58" s="2">
        <f t="shared" si="5"/>
        <v>6.976744186046512</v>
      </c>
    </row>
    <row r="59" spans="1:10" ht="13.5">
      <c r="A59" t="s">
        <v>17</v>
      </c>
      <c r="B59">
        <v>42</v>
      </c>
      <c r="C59">
        <v>8</v>
      </c>
      <c r="D59">
        <v>34</v>
      </c>
      <c r="E59" s="13">
        <v>4</v>
      </c>
      <c r="F59" s="8">
        <v>3</v>
      </c>
      <c r="G59" s="11">
        <v>1</v>
      </c>
      <c r="H59" s="2">
        <f t="shared" si="3"/>
        <v>9.523809523809524</v>
      </c>
      <c r="I59" s="2">
        <f t="shared" si="4"/>
        <v>37.5</v>
      </c>
      <c r="J59" s="2">
        <f t="shared" si="5"/>
        <v>2.941176470588235</v>
      </c>
    </row>
    <row r="60" spans="1:10" ht="13.5">
      <c r="A60" t="s">
        <v>19</v>
      </c>
      <c r="B60">
        <v>45</v>
      </c>
      <c r="C60">
        <v>1</v>
      </c>
      <c r="D60">
        <v>44</v>
      </c>
      <c r="E60" s="13">
        <v>4</v>
      </c>
      <c r="F60" s="8">
        <v>0</v>
      </c>
      <c r="G60" s="11">
        <v>4</v>
      </c>
      <c r="H60" s="2">
        <f t="shared" si="3"/>
        <v>8.88888888888889</v>
      </c>
      <c r="I60" s="2">
        <f t="shared" si="4"/>
        <v>0</v>
      </c>
      <c r="J60" s="2">
        <f t="shared" si="5"/>
        <v>9.090909090909092</v>
      </c>
    </row>
    <row r="61" spans="1:10" ht="13.5">
      <c r="A61" t="s">
        <v>21</v>
      </c>
      <c r="B61">
        <v>25</v>
      </c>
      <c r="C61">
        <v>4</v>
      </c>
      <c r="D61">
        <v>21</v>
      </c>
      <c r="E61" s="13">
        <v>4</v>
      </c>
      <c r="F61" s="8">
        <v>1</v>
      </c>
      <c r="G61" s="11">
        <v>3</v>
      </c>
      <c r="H61" s="2">
        <f t="shared" si="3"/>
        <v>16</v>
      </c>
      <c r="I61" s="2">
        <f t="shared" si="4"/>
        <v>25</v>
      </c>
      <c r="J61" s="2">
        <f t="shared" si="5"/>
        <v>14.285714285714285</v>
      </c>
    </row>
    <row r="62" spans="1:10" ht="13.5">
      <c r="A62" t="s">
        <v>28</v>
      </c>
      <c r="B62">
        <v>40</v>
      </c>
      <c r="C62">
        <v>1</v>
      </c>
      <c r="D62">
        <v>39</v>
      </c>
      <c r="E62" s="13">
        <v>4</v>
      </c>
      <c r="F62" s="8">
        <v>1</v>
      </c>
      <c r="G62" s="11">
        <v>3</v>
      </c>
      <c r="H62" s="2">
        <f t="shared" si="3"/>
        <v>10</v>
      </c>
      <c r="I62" s="2">
        <f t="shared" si="4"/>
        <v>100</v>
      </c>
      <c r="J62" s="2">
        <f t="shared" si="5"/>
        <v>7.6923076923076925</v>
      </c>
    </row>
    <row r="63" spans="1:10" ht="13.5">
      <c r="A63" t="s">
        <v>31</v>
      </c>
      <c r="B63">
        <v>26</v>
      </c>
      <c r="C63">
        <v>0</v>
      </c>
      <c r="D63">
        <v>26</v>
      </c>
      <c r="E63" s="13">
        <v>4</v>
      </c>
      <c r="F63" s="8">
        <v>0</v>
      </c>
      <c r="G63" s="11">
        <v>4</v>
      </c>
      <c r="H63" s="2">
        <f t="shared" si="3"/>
        <v>15.384615384615385</v>
      </c>
      <c r="I63" s="2">
        <f t="shared" si="4"/>
        <v>0</v>
      </c>
      <c r="J63" s="2">
        <f t="shared" si="5"/>
        <v>15.384615384615385</v>
      </c>
    </row>
    <row r="64" spans="1:10" ht="13.5">
      <c r="A64" t="s">
        <v>46</v>
      </c>
      <c r="B64">
        <v>34</v>
      </c>
      <c r="C64">
        <v>1</v>
      </c>
      <c r="D64">
        <v>33</v>
      </c>
      <c r="E64" s="13">
        <v>4</v>
      </c>
      <c r="F64" s="8">
        <v>0</v>
      </c>
      <c r="G64" s="11">
        <v>4</v>
      </c>
      <c r="H64" s="2">
        <f t="shared" si="3"/>
        <v>11.76470588235294</v>
      </c>
      <c r="I64" s="2">
        <f t="shared" si="4"/>
        <v>0</v>
      </c>
      <c r="J64" s="2">
        <f t="shared" si="5"/>
        <v>12.121212121212121</v>
      </c>
    </row>
    <row r="65" spans="1:10" ht="13.5">
      <c r="A65" t="s">
        <v>51</v>
      </c>
      <c r="B65">
        <v>55</v>
      </c>
      <c r="C65">
        <v>28</v>
      </c>
      <c r="D65">
        <v>27</v>
      </c>
      <c r="E65" s="13">
        <v>4</v>
      </c>
      <c r="F65" s="8">
        <v>4</v>
      </c>
      <c r="G65" s="11">
        <v>0</v>
      </c>
      <c r="H65" s="2">
        <f t="shared" si="3"/>
        <v>7.2727272727272725</v>
      </c>
      <c r="I65" s="2">
        <f t="shared" si="4"/>
        <v>14.285714285714285</v>
      </c>
      <c r="J65" s="2">
        <f t="shared" si="5"/>
        <v>0</v>
      </c>
    </row>
    <row r="66" spans="1:10" ht="13.5">
      <c r="A66" t="s">
        <v>10</v>
      </c>
      <c r="B66">
        <v>21</v>
      </c>
      <c r="C66">
        <v>2</v>
      </c>
      <c r="D66">
        <v>19</v>
      </c>
      <c r="E66" s="13">
        <v>3</v>
      </c>
      <c r="F66" s="8">
        <v>1</v>
      </c>
      <c r="G66" s="11">
        <v>2</v>
      </c>
      <c r="H66" s="2">
        <f t="shared" si="3"/>
        <v>14.285714285714285</v>
      </c>
      <c r="I66" s="2">
        <f t="shared" si="4"/>
        <v>50</v>
      </c>
      <c r="J66" s="2">
        <f t="shared" si="5"/>
        <v>10.526315789473683</v>
      </c>
    </row>
    <row r="67" spans="1:10" ht="13.5">
      <c r="A67" t="s">
        <v>73</v>
      </c>
      <c r="B67">
        <v>24</v>
      </c>
      <c r="C67">
        <v>0</v>
      </c>
      <c r="D67">
        <v>24</v>
      </c>
      <c r="E67" s="13">
        <v>3</v>
      </c>
      <c r="F67" s="8">
        <v>0</v>
      </c>
      <c r="G67" s="11">
        <v>3</v>
      </c>
      <c r="H67" s="2">
        <f aca="true" t="shared" si="6" ref="H67:H77">IF(B67=0,,E67/B67*100)</f>
        <v>12.5</v>
      </c>
      <c r="I67" s="2">
        <f aca="true" t="shared" si="7" ref="I67:I77">IF(C67=0,,F67/C67*100)</f>
        <v>0</v>
      </c>
      <c r="J67" s="2">
        <f aca="true" t="shared" si="8" ref="J67:J77">IF(D67=0,,G67/D67*100)</f>
        <v>12.5</v>
      </c>
    </row>
    <row r="68" spans="1:10" ht="13.5">
      <c r="A68" t="s">
        <v>30</v>
      </c>
      <c r="B68">
        <v>17</v>
      </c>
      <c r="C68">
        <v>4</v>
      </c>
      <c r="D68">
        <v>13</v>
      </c>
      <c r="E68" s="13">
        <v>2</v>
      </c>
      <c r="F68" s="8">
        <v>1</v>
      </c>
      <c r="G68" s="11">
        <v>1</v>
      </c>
      <c r="H68" s="2">
        <f t="shared" si="6"/>
        <v>11.76470588235294</v>
      </c>
      <c r="I68" s="2">
        <f t="shared" si="7"/>
        <v>25</v>
      </c>
      <c r="J68" s="2">
        <f t="shared" si="8"/>
        <v>7.6923076923076925</v>
      </c>
    </row>
    <row r="69" spans="1:10" ht="13.5">
      <c r="A69" t="s">
        <v>37</v>
      </c>
      <c r="B69">
        <v>46</v>
      </c>
      <c r="C69">
        <v>3</v>
      </c>
      <c r="D69">
        <v>43</v>
      </c>
      <c r="E69" s="13">
        <v>2</v>
      </c>
      <c r="F69" s="8">
        <v>0</v>
      </c>
      <c r="G69" s="11">
        <v>2</v>
      </c>
      <c r="H69" s="2">
        <f t="shared" si="6"/>
        <v>4.3478260869565215</v>
      </c>
      <c r="I69" s="2">
        <f t="shared" si="7"/>
        <v>0</v>
      </c>
      <c r="J69" s="2">
        <f t="shared" si="8"/>
        <v>4.651162790697675</v>
      </c>
    </row>
    <row r="70" spans="1:10" ht="13.5">
      <c r="A70" t="s">
        <v>57</v>
      </c>
      <c r="B70">
        <v>21</v>
      </c>
      <c r="C70">
        <v>7</v>
      </c>
      <c r="D70">
        <v>14</v>
      </c>
      <c r="E70" s="13">
        <v>2</v>
      </c>
      <c r="F70" s="8">
        <v>1</v>
      </c>
      <c r="G70" s="11">
        <v>1</v>
      </c>
      <c r="H70" s="2">
        <f t="shared" si="6"/>
        <v>9.523809523809524</v>
      </c>
      <c r="I70" s="2">
        <f t="shared" si="7"/>
        <v>14.285714285714285</v>
      </c>
      <c r="J70" s="2">
        <f t="shared" si="8"/>
        <v>7.142857142857142</v>
      </c>
    </row>
    <row r="71" spans="1:10" ht="13.5">
      <c r="A71" t="s">
        <v>64</v>
      </c>
      <c r="B71">
        <v>13</v>
      </c>
      <c r="C71">
        <v>4</v>
      </c>
      <c r="D71">
        <v>9</v>
      </c>
      <c r="E71" s="13">
        <v>2</v>
      </c>
      <c r="F71" s="8">
        <v>2</v>
      </c>
      <c r="G71" s="11">
        <v>0</v>
      </c>
      <c r="H71" s="2">
        <f t="shared" si="6"/>
        <v>15.384615384615385</v>
      </c>
      <c r="I71" s="2">
        <f t="shared" si="7"/>
        <v>50</v>
      </c>
      <c r="J71" s="2">
        <f t="shared" si="8"/>
        <v>0</v>
      </c>
    </row>
    <row r="72" spans="1:10" ht="13.5">
      <c r="A72" t="s">
        <v>74</v>
      </c>
      <c r="B72">
        <v>24</v>
      </c>
      <c r="C72">
        <v>0</v>
      </c>
      <c r="D72">
        <v>24</v>
      </c>
      <c r="E72" s="13">
        <v>2</v>
      </c>
      <c r="F72" s="8">
        <v>0</v>
      </c>
      <c r="G72" s="11">
        <v>2</v>
      </c>
      <c r="H72" s="2">
        <f t="shared" si="6"/>
        <v>8.333333333333332</v>
      </c>
      <c r="I72" s="2">
        <f t="shared" si="7"/>
        <v>0</v>
      </c>
      <c r="J72" s="2">
        <f t="shared" si="8"/>
        <v>8.333333333333332</v>
      </c>
    </row>
    <row r="73" spans="1:10" ht="13.5">
      <c r="A73" t="s">
        <v>5</v>
      </c>
      <c r="B73">
        <v>28</v>
      </c>
      <c r="C73">
        <v>1</v>
      </c>
      <c r="D73">
        <v>27</v>
      </c>
      <c r="E73" s="13">
        <v>1</v>
      </c>
      <c r="F73" s="8">
        <v>0</v>
      </c>
      <c r="G73" s="11">
        <v>1</v>
      </c>
      <c r="H73" s="2">
        <f t="shared" si="6"/>
        <v>3.571428571428571</v>
      </c>
      <c r="I73" s="2">
        <f t="shared" si="7"/>
        <v>0</v>
      </c>
      <c r="J73" s="2">
        <f t="shared" si="8"/>
        <v>3.7037037037037033</v>
      </c>
    </row>
    <row r="74" spans="1:10" ht="13.5">
      <c r="A74" t="s">
        <v>12</v>
      </c>
      <c r="B74">
        <v>23</v>
      </c>
      <c r="C74">
        <v>0</v>
      </c>
      <c r="D74">
        <v>23</v>
      </c>
      <c r="E74" s="13">
        <v>1</v>
      </c>
      <c r="F74" s="8">
        <v>0</v>
      </c>
      <c r="G74" s="11">
        <v>1</v>
      </c>
      <c r="H74" s="2">
        <f t="shared" si="6"/>
        <v>4.3478260869565215</v>
      </c>
      <c r="I74" s="2">
        <f t="shared" si="7"/>
        <v>0</v>
      </c>
      <c r="J74" s="2">
        <f t="shared" si="8"/>
        <v>4.3478260869565215</v>
      </c>
    </row>
    <row r="75" spans="1:10" ht="13.5">
      <c r="A75" t="s">
        <v>2</v>
      </c>
      <c r="B75">
        <v>16</v>
      </c>
      <c r="C75">
        <v>1</v>
      </c>
      <c r="D75">
        <v>15</v>
      </c>
      <c r="E75" s="13">
        <v>0</v>
      </c>
      <c r="F75" s="8">
        <v>0</v>
      </c>
      <c r="G75" s="11">
        <v>0</v>
      </c>
      <c r="H75" s="2">
        <f t="shared" si="6"/>
        <v>0</v>
      </c>
      <c r="I75" s="2">
        <f t="shared" si="7"/>
        <v>0</v>
      </c>
      <c r="J75" s="2">
        <f t="shared" si="8"/>
        <v>0</v>
      </c>
    </row>
    <row r="76" spans="1:10" ht="13.5">
      <c r="A76" t="s">
        <v>34</v>
      </c>
      <c r="B76">
        <v>19</v>
      </c>
      <c r="C76">
        <v>0</v>
      </c>
      <c r="D76">
        <v>19</v>
      </c>
      <c r="E76" s="13">
        <v>0</v>
      </c>
      <c r="F76" s="8">
        <v>0</v>
      </c>
      <c r="G76" s="11">
        <v>0</v>
      </c>
      <c r="H76" s="2">
        <f t="shared" si="6"/>
        <v>0</v>
      </c>
      <c r="I76" s="2">
        <f t="shared" si="7"/>
        <v>0</v>
      </c>
      <c r="J76" s="2">
        <f t="shared" si="8"/>
        <v>0</v>
      </c>
    </row>
    <row r="77" spans="1:10" ht="13.5">
      <c r="A77" t="s">
        <v>59</v>
      </c>
      <c r="B77">
        <v>24</v>
      </c>
      <c r="C77">
        <v>10</v>
      </c>
      <c r="D77">
        <v>14</v>
      </c>
      <c r="E77" s="14">
        <v>0</v>
      </c>
      <c r="F77" s="15">
        <v>0</v>
      </c>
      <c r="G77" s="16">
        <v>0</v>
      </c>
      <c r="H77" s="2">
        <f t="shared" si="6"/>
        <v>0</v>
      </c>
      <c r="I77" s="2">
        <f t="shared" si="7"/>
        <v>0</v>
      </c>
      <c r="J77" s="2">
        <f t="shared" si="8"/>
        <v>0</v>
      </c>
    </row>
  </sheetData>
  <mergeCells count="4">
    <mergeCell ref="H1:J1"/>
    <mergeCell ref="A1:A2"/>
    <mergeCell ref="B1:D1"/>
    <mergeCell ref="E1:G1"/>
  </mergeCells>
  <printOptions gridLines="1"/>
  <pageMargins left="0.89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L12" sqref="L12"/>
    </sheetView>
  </sheetViews>
  <sheetFormatPr defaultColWidth="9.00390625" defaultRowHeight="13.5"/>
  <cols>
    <col min="1" max="1" width="23.125" style="0" customWidth="1"/>
    <col min="2" max="13" width="5.625" style="0" customWidth="1"/>
    <col min="14" max="19" width="6.50390625" style="2" customWidth="1"/>
  </cols>
  <sheetData>
    <row r="1" spans="1:19" s="1" customFormat="1" ht="13.5">
      <c r="A1" s="17"/>
      <c r="B1" s="17" t="s">
        <v>1</v>
      </c>
      <c r="C1" s="17"/>
      <c r="D1" s="17"/>
      <c r="E1" s="17"/>
      <c r="F1" s="17"/>
      <c r="G1" s="24"/>
      <c r="H1" s="18" t="s">
        <v>77</v>
      </c>
      <c r="I1" s="19"/>
      <c r="J1" s="19"/>
      <c r="K1" s="19"/>
      <c r="L1" s="19"/>
      <c r="M1" s="20"/>
      <c r="N1" s="21" t="s">
        <v>95</v>
      </c>
      <c r="O1" s="21"/>
      <c r="P1" s="21"/>
      <c r="Q1" s="21"/>
      <c r="R1" s="21"/>
      <c r="S1" s="21"/>
    </row>
    <row r="2" spans="1:19" s="1" customFormat="1" ht="13.5">
      <c r="A2" s="17"/>
      <c r="B2" s="17" t="s">
        <v>78</v>
      </c>
      <c r="C2" s="1" t="s">
        <v>97</v>
      </c>
      <c r="D2" s="17" t="s">
        <v>79</v>
      </c>
      <c r="E2" s="17"/>
      <c r="F2" s="17" t="s">
        <v>80</v>
      </c>
      <c r="G2" s="17"/>
      <c r="H2" s="22" t="s">
        <v>78</v>
      </c>
      <c r="I2" s="9" t="s">
        <v>97</v>
      </c>
      <c r="J2" s="23" t="s">
        <v>79</v>
      </c>
      <c r="K2" s="23"/>
      <c r="L2" s="23" t="s">
        <v>80</v>
      </c>
      <c r="M2" s="24"/>
      <c r="N2" s="21" t="s">
        <v>78</v>
      </c>
      <c r="O2" s="3" t="s">
        <v>97</v>
      </c>
      <c r="P2" s="21" t="s">
        <v>79</v>
      </c>
      <c r="Q2" s="21"/>
      <c r="R2" s="21" t="s">
        <v>80</v>
      </c>
      <c r="S2" s="21"/>
    </row>
    <row r="3" spans="1:19" s="1" customFormat="1" ht="13.5">
      <c r="A3" s="17"/>
      <c r="B3" s="17"/>
      <c r="C3" s="1" t="s">
        <v>81</v>
      </c>
      <c r="D3" s="1" t="s">
        <v>81</v>
      </c>
      <c r="E3" s="1" t="s">
        <v>82</v>
      </c>
      <c r="F3" s="1" t="s">
        <v>81</v>
      </c>
      <c r="G3" s="1" t="s">
        <v>82</v>
      </c>
      <c r="H3" s="22"/>
      <c r="I3" s="9" t="s">
        <v>81</v>
      </c>
      <c r="J3" s="9" t="s">
        <v>81</v>
      </c>
      <c r="K3" s="9" t="s">
        <v>82</v>
      </c>
      <c r="L3" s="9" t="s">
        <v>81</v>
      </c>
      <c r="M3" s="10" t="s">
        <v>82</v>
      </c>
      <c r="N3" s="21"/>
      <c r="O3" s="3" t="s">
        <v>81</v>
      </c>
      <c r="P3" s="3" t="s">
        <v>81</v>
      </c>
      <c r="Q3" s="3" t="s">
        <v>82</v>
      </c>
      <c r="R3" s="3" t="s">
        <v>81</v>
      </c>
      <c r="S3" s="3" t="s">
        <v>82</v>
      </c>
    </row>
    <row r="4" spans="1:19" ht="13.5">
      <c r="A4" s="4" t="s">
        <v>76</v>
      </c>
      <c r="B4" s="31">
        <v>6261</v>
      </c>
      <c r="C4" s="31">
        <v>324</v>
      </c>
      <c r="D4" s="31">
        <v>780</v>
      </c>
      <c r="E4" s="31">
        <v>1180</v>
      </c>
      <c r="F4" s="31">
        <v>1898</v>
      </c>
      <c r="G4" s="31">
        <v>2079</v>
      </c>
      <c r="H4" s="32">
        <v>2065</v>
      </c>
      <c r="I4" s="31">
        <v>99</v>
      </c>
      <c r="J4" s="31">
        <v>258</v>
      </c>
      <c r="K4" s="31">
        <v>242</v>
      </c>
      <c r="L4" s="31">
        <v>974</v>
      </c>
      <c r="M4" s="33">
        <v>492</v>
      </c>
      <c r="N4" s="34">
        <f>IF(B4=0,,IF(H4="x","x",H4/B4*100))</f>
        <v>32.981951764893786</v>
      </c>
      <c r="O4" s="34">
        <f aca="true" t="shared" si="0" ref="O4:S6">IF(C4=0,,IF(I4="x","x",I4/C4*100))</f>
        <v>30.555555555555557</v>
      </c>
      <c r="P4" s="34">
        <f t="shared" si="0"/>
        <v>33.07692307692307</v>
      </c>
      <c r="Q4" s="34">
        <f t="shared" si="0"/>
        <v>20.508474576271183</v>
      </c>
      <c r="R4" s="34">
        <f t="shared" si="0"/>
        <v>51.31717597471022</v>
      </c>
      <c r="S4" s="34">
        <f t="shared" si="0"/>
        <v>23.665223665223664</v>
      </c>
    </row>
    <row r="5" spans="1:19" ht="13.5">
      <c r="A5" t="s">
        <v>47</v>
      </c>
      <c r="B5" s="35">
        <v>366</v>
      </c>
      <c r="C5" s="35">
        <v>7</v>
      </c>
      <c r="D5" s="35">
        <v>61</v>
      </c>
      <c r="E5" s="35">
        <v>42</v>
      </c>
      <c r="F5" s="35">
        <v>184</v>
      </c>
      <c r="G5" s="35">
        <v>72</v>
      </c>
      <c r="H5" s="36">
        <v>200</v>
      </c>
      <c r="I5" s="37">
        <v>5</v>
      </c>
      <c r="J5" s="37">
        <v>31</v>
      </c>
      <c r="K5" s="37">
        <v>14</v>
      </c>
      <c r="L5" s="37">
        <v>119</v>
      </c>
      <c r="M5" s="38">
        <v>31</v>
      </c>
      <c r="N5" s="30">
        <f>IF(B5=0,,IF(H5="x","x",H5/B5*100))</f>
        <v>54.644808743169406</v>
      </c>
      <c r="O5" s="30">
        <f t="shared" si="0"/>
        <v>71.42857142857143</v>
      </c>
      <c r="P5" s="30">
        <f t="shared" si="0"/>
        <v>50.81967213114754</v>
      </c>
      <c r="Q5" s="30">
        <f t="shared" si="0"/>
        <v>33.33333333333333</v>
      </c>
      <c r="R5" s="30">
        <f t="shared" si="0"/>
        <v>64.67391304347827</v>
      </c>
      <c r="S5" s="30">
        <f t="shared" si="0"/>
        <v>43.05555555555556</v>
      </c>
    </row>
    <row r="6" spans="1:19" ht="13.5">
      <c r="A6" t="s">
        <v>42</v>
      </c>
      <c r="B6" s="35">
        <v>352</v>
      </c>
      <c r="C6" s="35">
        <v>35</v>
      </c>
      <c r="D6" s="35">
        <v>49</v>
      </c>
      <c r="E6" s="35">
        <v>31</v>
      </c>
      <c r="F6" s="35">
        <v>192</v>
      </c>
      <c r="G6" s="35">
        <v>45</v>
      </c>
      <c r="H6" s="36">
        <v>196</v>
      </c>
      <c r="I6" s="37">
        <v>10</v>
      </c>
      <c r="J6" s="37">
        <v>26</v>
      </c>
      <c r="K6" s="37">
        <v>5</v>
      </c>
      <c r="L6" s="37">
        <v>143</v>
      </c>
      <c r="M6" s="38">
        <v>12</v>
      </c>
      <c r="N6" s="30">
        <f>IF(B6=0,,IF(H6="x","x",H6/B6*100))</f>
        <v>55.68181818181818</v>
      </c>
      <c r="O6" s="30">
        <f t="shared" si="0"/>
        <v>28.57142857142857</v>
      </c>
      <c r="P6" s="30">
        <f t="shared" si="0"/>
        <v>53.06122448979592</v>
      </c>
      <c r="Q6" s="30">
        <f t="shared" si="0"/>
        <v>16.129032258064516</v>
      </c>
      <c r="R6" s="30">
        <f t="shared" si="0"/>
        <v>74.47916666666666</v>
      </c>
      <c r="S6" s="30">
        <f t="shared" si="0"/>
        <v>26.666666666666668</v>
      </c>
    </row>
    <row r="7" spans="1:19" ht="13.5">
      <c r="A7" t="s">
        <v>24</v>
      </c>
      <c r="B7" s="35">
        <v>292</v>
      </c>
      <c r="C7" s="35">
        <v>9</v>
      </c>
      <c r="D7" s="35">
        <v>36</v>
      </c>
      <c r="E7" s="35">
        <v>17</v>
      </c>
      <c r="F7" s="35">
        <v>166</v>
      </c>
      <c r="G7" s="35">
        <v>64</v>
      </c>
      <c r="H7" s="36">
        <v>165</v>
      </c>
      <c r="I7" s="37">
        <v>4</v>
      </c>
      <c r="J7" s="37">
        <v>14</v>
      </c>
      <c r="K7" s="37">
        <v>7</v>
      </c>
      <c r="L7" s="37">
        <v>117</v>
      </c>
      <c r="M7" s="38">
        <v>23</v>
      </c>
      <c r="N7" s="30">
        <f aca="true" t="shared" si="1" ref="N7:N35">IF(B7=0,,IF(H7="x","x",H7/B7*100))</f>
        <v>56.5068493150685</v>
      </c>
      <c r="O7" s="30">
        <f aca="true" t="shared" si="2" ref="O7:O35">IF(C7=0,,IF(I7="x","x",I7/C7*100))</f>
        <v>44.44444444444444</v>
      </c>
      <c r="P7" s="30">
        <f aca="true" t="shared" si="3" ref="P7:P35">IF(D7=0,,IF(J7="x","x",J7/D7*100))</f>
        <v>38.88888888888889</v>
      </c>
      <c r="Q7" s="30">
        <f aca="true" t="shared" si="4" ref="Q7:Q35">IF(E7=0,,IF(K7="x","x",K7/E7*100))</f>
        <v>41.17647058823529</v>
      </c>
      <c r="R7" s="30">
        <f aca="true" t="shared" si="5" ref="R7:R35">IF(F7=0,,IF(L7="x","x",L7/F7*100))</f>
        <v>70.48192771084338</v>
      </c>
      <c r="S7" s="30">
        <f aca="true" t="shared" si="6" ref="S7:S35">IF(G7=0,,IF(M7="x","x",M7/G7*100))</f>
        <v>35.9375</v>
      </c>
    </row>
    <row r="8" spans="1:19" ht="13.5">
      <c r="A8" t="s">
        <v>75</v>
      </c>
      <c r="B8" s="35">
        <v>345</v>
      </c>
      <c r="C8" s="35">
        <v>2</v>
      </c>
      <c r="D8" s="35">
        <v>2</v>
      </c>
      <c r="E8" s="35">
        <v>92</v>
      </c>
      <c r="F8" s="35">
        <v>22</v>
      </c>
      <c r="G8" s="35">
        <v>227</v>
      </c>
      <c r="H8" s="36">
        <v>130</v>
      </c>
      <c r="I8" s="37">
        <v>2</v>
      </c>
      <c r="J8" s="37">
        <v>2</v>
      </c>
      <c r="K8" s="37">
        <v>27</v>
      </c>
      <c r="L8" s="37">
        <v>16</v>
      </c>
      <c r="M8" s="38">
        <v>83</v>
      </c>
      <c r="N8" s="30">
        <f t="shared" si="1"/>
        <v>37.68115942028986</v>
      </c>
      <c r="O8" s="30">
        <f t="shared" si="2"/>
        <v>100</v>
      </c>
      <c r="P8" s="30">
        <f t="shared" si="3"/>
        <v>100</v>
      </c>
      <c r="Q8" s="30">
        <f t="shared" si="4"/>
        <v>29.347826086956523</v>
      </c>
      <c r="R8" s="30">
        <f t="shared" si="5"/>
        <v>72.72727272727273</v>
      </c>
      <c r="S8" s="30">
        <f t="shared" si="6"/>
        <v>36.56387665198238</v>
      </c>
    </row>
    <row r="9" spans="1:19" ht="13.5">
      <c r="A9" t="s">
        <v>20</v>
      </c>
      <c r="B9" s="35">
        <v>241</v>
      </c>
      <c r="C9" s="35">
        <v>8</v>
      </c>
      <c r="D9" s="35">
        <v>30</v>
      </c>
      <c r="E9" s="35">
        <v>24</v>
      </c>
      <c r="F9" s="35">
        <v>131</v>
      </c>
      <c r="G9" s="35">
        <v>48</v>
      </c>
      <c r="H9" s="36">
        <v>100</v>
      </c>
      <c r="I9" s="37">
        <v>2</v>
      </c>
      <c r="J9" s="37">
        <v>13</v>
      </c>
      <c r="K9" s="37">
        <v>4</v>
      </c>
      <c r="L9" s="37">
        <v>69</v>
      </c>
      <c r="M9" s="38">
        <v>12</v>
      </c>
      <c r="N9" s="30">
        <f t="shared" si="1"/>
        <v>41.49377593360996</v>
      </c>
      <c r="O9" s="30">
        <f t="shared" si="2"/>
        <v>25</v>
      </c>
      <c r="P9" s="30">
        <f t="shared" si="3"/>
        <v>43.333333333333336</v>
      </c>
      <c r="Q9" s="30">
        <f t="shared" si="4"/>
        <v>16.666666666666664</v>
      </c>
      <c r="R9" s="30">
        <f t="shared" si="5"/>
        <v>52.67175572519084</v>
      </c>
      <c r="S9" s="30">
        <f t="shared" si="6"/>
        <v>25</v>
      </c>
    </row>
    <row r="10" spans="1:19" ht="13.5">
      <c r="A10" t="s">
        <v>67</v>
      </c>
      <c r="B10" s="35">
        <v>264</v>
      </c>
      <c r="C10" s="35">
        <v>15</v>
      </c>
      <c r="D10" s="35">
        <v>49</v>
      </c>
      <c r="E10" s="35">
        <v>32</v>
      </c>
      <c r="F10" s="35">
        <v>91</v>
      </c>
      <c r="G10" s="35">
        <v>77</v>
      </c>
      <c r="H10" s="36">
        <v>84</v>
      </c>
      <c r="I10" s="37">
        <v>6</v>
      </c>
      <c r="J10" s="37">
        <v>13</v>
      </c>
      <c r="K10" s="37">
        <v>9</v>
      </c>
      <c r="L10" s="37">
        <v>46</v>
      </c>
      <c r="M10" s="38">
        <v>10</v>
      </c>
      <c r="N10" s="30">
        <f t="shared" si="1"/>
        <v>31.818181818181817</v>
      </c>
      <c r="O10" s="30">
        <f t="shared" si="2"/>
        <v>40</v>
      </c>
      <c r="P10" s="30">
        <f t="shared" si="3"/>
        <v>26.53061224489796</v>
      </c>
      <c r="Q10" s="30">
        <f t="shared" si="4"/>
        <v>28.125</v>
      </c>
      <c r="R10" s="30">
        <f t="shared" si="5"/>
        <v>50.54945054945055</v>
      </c>
      <c r="S10" s="30">
        <f t="shared" si="6"/>
        <v>12.987012987012985</v>
      </c>
    </row>
    <row r="11" spans="1:19" ht="13.5">
      <c r="A11" t="s">
        <v>58</v>
      </c>
      <c r="B11" s="35">
        <v>127</v>
      </c>
      <c r="C11" s="35">
        <v>1</v>
      </c>
      <c r="D11" s="35">
        <v>25</v>
      </c>
      <c r="E11" s="35">
        <v>5</v>
      </c>
      <c r="F11" s="35">
        <v>67</v>
      </c>
      <c r="G11" s="35">
        <v>29</v>
      </c>
      <c r="H11" s="36">
        <v>78</v>
      </c>
      <c r="I11" s="37">
        <v>1</v>
      </c>
      <c r="J11" s="37">
        <v>13</v>
      </c>
      <c r="K11" s="37">
        <v>2</v>
      </c>
      <c r="L11" s="37">
        <v>51</v>
      </c>
      <c r="M11" s="38">
        <v>11</v>
      </c>
      <c r="N11" s="30">
        <f t="shared" si="1"/>
        <v>61.417322834645674</v>
      </c>
      <c r="O11" s="30">
        <f t="shared" si="2"/>
        <v>100</v>
      </c>
      <c r="P11" s="30">
        <f t="shared" si="3"/>
        <v>52</v>
      </c>
      <c r="Q11" s="30">
        <f t="shared" si="4"/>
        <v>40</v>
      </c>
      <c r="R11" s="30">
        <f t="shared" si="5"/>
        <v>76.11940298507463</v>
      </c>
      <c r="S11" s="30">
        <f t="shared" si="6"/>
        <v>37.93103448275862</v>
      </c>
    </row>
    <row r="12" spans="1:19" ht="13.5">
      <c r="A12" t="s">
        <v>27</v>
      </c>
      <c r="B12" s="35">
        <v>128</v>
      </c>
      <c r="C12" s="35">
        <v>5</v>
      </c>
      <c r="D12" s="35">
        <v>29</v>
      </c>
      <c r="E12" s="35">
        <v>8</v>
      </c>
      <c r="F12" s="35">
        <v>57</v>
      </c>
      <c r="G12" s="35">
        <v>29</v>
      </c>
      <c r="H12" s="36">
        <v>70</v>
      </c>
      <c r="I12" s="37">
        <v>1</v>
      </c>
      <c r="J12" s="37">
        <v>18</v>
      </c>
      <c r="K12" s="37">
        <v>5</v>
      </c>
      <c r="L12" s="37">
        <v>35</v>
      </c>
      <c r="M12" s="38">
        <v>11</v>
      </c>
      <c r="N12" s="30">
        <f t="shared" si="1"/>
        <v>54.6875</v>
      </c>
      <c r="O12" s="30">
        <f t="shared" si="2"/>
        <v>20</v>
      </c>
      <c r="P12" s="30">
        <f t="shared" si="3"/>
        <v>62.06896551724138</v>
      </c>
      <c r="Q12" s="30">
        <f t="shared" si="4"/>
        <v>62.5</v>
      </c>
      <c r="R12" s="30">
        <f t="shared" si="5"/>
        <v>61.40350877192983</v>
      </c>
      <c r="S12" s="30">
        <f t="shared" si="6"/>
        <v>37.93103448275862</v>
      </c>
    </row>
    <row r="13" spans="1:19" ht="13.5">
      <c r="A13" t="s">
        <v>48</v>
      </c>
      <c r="B13" s="35">
        <v>210</v>
      </c>
      <c r="C13" s="35">
        <v>14</v>
      </c>
      <c r="D13" s="35">
        <v>52</v>
      </c>
      <c r="E13" s="35">
        <v>17</v>
      </c>
      <c r="F13" s="35">
        <v>81</v>
      </c>
      <c r="G13" s="35">
        <v>46</v>
      </c>
      <c r="H13" s="36">
        <v>59</v>
      </c>
      <c r="I13" s="37">
        <v>3</v>
      </c>
      <c r="J13" s="37">
        <v>16</v>
      </c>
      <c r="K13" s="37">
        <v>6</v>
      </c>
      <c r="L13" s="37">
        <v>26</v>
      </c>
      <c r="M13" s="38">
        <v>8</v>
      </c>
      <c r="N13" s="30">
        <f t="shared" si="1"/>
        <v>28.095238095238095</v>
      </c>
      <c r="O13" s="30">
        <f t="shared" si="2"/>
        <v>21.428571428571427</v>
      </c>
      <c r="P13" s="30">
        <f t="shared" si="3"/>
        <v>30.76923076923077</v>
      </c>
      <c r="Q13" s="30">
        <f t="shared" si="4"/>
        <v>35.294117647058826</v>
      </c>
      <c r="R13" s="30">
        <f t="shared" si="5"/>
        <v>32.098765432098766</v>
      </c>
      <c r="S13" s="30">
        <f t="shared" si="6"/>
        <v>17.391304347826086</v>
      </c>
    </row>
    <row r="14" spans="1:19" ht="13.5">
      <c r="A14" t="s">
        <v>50</v>
      </c>
      <c r="B14" s="35">
        <v>127</v>
      </c>
      <c r="C14" s="35">
        <v>10</v>
      </c>
      <c r="D14" s="35">
        <v>16</v>
      </c>
      <c r="E14" s="35">
        <v>12</v>
      </c>
      <c r="F14" s="35">
        <v>51</v>
      </c>
      <c r="G14" s="35">
        <v>38</v>
      </c>
      <c r="H14" s="36">
        <v>59</v>
      </c>
      <c r="I14" s="37">
        <v>4</v>
      </c>
      <c r="J14" s="37">
        <v>7</v>
      </c>
      <c r="K14" s="37">
        <v>8</v>
      </c>
      <c r="L14" s="37">
        <v>27</v>
      </c>
      <c r="M14" s="38">
        <v>13</v>
      </c>
      <c r="N14" s="30">
        <f t="shared" si="1"/>
        <v>46.45669291338583</v>
      </c>
      <c r="O14" s="30">
        <f t="shared" si="2"/>
        <v>40</v>
      </c>
      <c r="P14" s="30">
        <f t="shared" si="3"/>
        <v>43.75</v>
      </c>
      <c r="Q14" s="30">
        <f t="shared" si="4"/>
        <v>66.66666666666666</v>
      </c>
      <c r="R14" s="30">
        <f t="shared" si="5"/>
        <v>52.94117647058824</v>
      </c>
      <c r="S14" s="30">
        <f t="shared" si="6"/>
        <v>34.21052631578947</v>
      </c>
    </row>
    <row r="15" spans="1:19" ht="13.5">
      <c r="A15" t="s">
        <v>72</v>
      </c>
      <c r="B15" s="35">
        <v>205</v>
      </c>
      <c r="C15" s="35">
        <v>24</v>
      </c>
      <c r="D15" s="35">
        <v>44</v>
      </c>
      <c r="E15" s="35">
        <v>18</v>
      </c>
      <c r="F15" s="35">
        <v>86</v>
      </c>
      <c r="G15" s="35">
        <v>33</v>
      </c>
      <c r="H15" s="36">
        <v>59</v>
      </c>
      <c r="I15" s="37">
        <v>8</v>
      </c>
      <c r="J15" s="37">
        <v>8</v>
      </c>
      <c r="K15" s="37">
        <v>1</v>
      </c>
      <c r="L15" s="37">
        <v>37</v>
      </c>
      <c r="M15" s="38">
        <v>5</v>
      </c>
      <c r="N15" s="30">
        <f t="shared" si="1"/>
        <v>28.780487804878046</v>
      </c>
      <c r="O15" s="30">
        <f t="shared" si="2"/>
        <v>33.33333333333333</v>
      </c>
      <c r="P15" s="30">
        <f t="shared" si="3"/>
        <v>18.181818181818183</v>
      </c>
      <c r="Q15" s="30">
        <f t="shared" si="4"/>
        <v>5.555555555555555</v>
      </c>
      <c r="R15" s="30">
        <f t="shared" si="5"/>
        <v>43.02325581395349</v>
      </c>
      <c r="S15" s="30">
        <f t="shared" si="6"/>
        <v>15.151515151515152</v>
      </c>
    </row>
    <row r="16" spans="1:19" ht="13.5">
      <c r="A16" t="s">
        <v>16</v>
      </c>
      <c r="B16" s="35">
        <v>168</v>
      </c>
      <c r="C16" s="35">
        <v>13</v>
      </c>
      <c r="D16" s="35">
        <v>39</v>
      </c>
      <c r="E16" s="35">
        <v>20</v>
      </c>
      <c r="F16" s="35">
        <v>57</v>
      </c>
      <c r="G16" s="35">
        <v>39</v>
      </c>
      <c r="H16" s="36">
        <v>51</v>
      </c>
      <c r="I16" s="37">
        <v>3</v>
      </c>
      <c r="J16" s="37">
        <v>12</v>
      </c>
      <c r="K16" s="37">
        <v>7</v>
      </c>
      <c r="L16" s="37">
        <v>20</v>
      </c>
      <c r="M16" s="38">
        <v>9</v>
      </c>
      <c r="N16" s="30">
        <f t="shared" si="1"/>
        <v>30.357142857142854</v>
      </c>
      <c r="O16" s="30">
        <f t="shared" si="2"/>
        <v>23.076923076923077</v>
      </c>
      <c r="P16" s="30">
        <f t="shared" si="3"/>
        <v>30.76923076923077</v>
      </c>
      <c r="Q16" s="30">
        <f t="shared" si="4"/>
        <v>35</v>
      </c>
      <c r="R16" s="30">
        <f t="shared" si="5"/>
        <v>35.08771929824561</v>
      </c>
      <c r="S16" s="30">
        <f t="shared" si="6"/>
        <v>23.076923076923077</v>
      </c>
    </row>
    <row r="17" spans="1:19" ht="13.5">
      <c r="A17" t="s">
        <v>33</v>
      </c>
      <c r="B17" s="35">
        <v>120</v>
      </c>
      <c r="C17" s="35">
        <v>9</v>
      </c>
      <c r="D17" s="35">
        <v>17</v>
      </c>
      <c r="E17" s="35">
        <v>10</v>
      </c>
      <c r="F17" s="35">
        <v>53</v>
      </c>
      <c r="G17" s="35">
        <v>31</v>
      </c>
      <c r="H17" s="36">
        <v>50</v>
      </c>
      <c r="I17" s="37">
        <v>3</v>
      </c>
      <c r="J17" s="37">
        <v>11</v>
      </c>
      <c r="K17" s="37">
        <v>4</v>
      </c>
      <c r="L17" s="37">
        <v>25</v>
      </c>
      <c r="M17" s="38">
        <v>7</v>
      </c>
      <c r="N17" s="30">
        <f t="shared" si="1"/>
        <v>41.66666666666667</v>
      </c>
      <c r="O17" s="30">
        <f t="shared" si="2"/>
        <v>33.33333333333333</v>
      </c>
      <c r="P17" s="30">
        <f t="shared" si="3"/>
        <v>64.70588235294117</v>
      </c>
      <c r="Q17" s="30">
        <f t="shared" si="4"/>
        <v>40</v>
      </c>
      <c r="R17" s="30">
        <f t="shared" si="5"/>
        <v>47.16981132075472</v>
      </c>
      <c r="S17" s="30">
        <f t="shared" si="6"/>
        <v>22.58064516129032</v>
      </c>
    </row>
    <row r="18" spans="1:19" ht="13.5">
      <c r="A18" t="s">
        <v>7</v>
      </c>
      <c r="B18" s="35">
        <v>127</v>
      </c>
      <c r="C18" s="35">
        <v>4</v>
      </c>
      <c r="D18" s="35">
        <v>1</v>
      </c>
      <c r="E18" s="35">
        <v>37</v>
      </c>
      <c r="F18" s="35">
        <v>15</v>
      </c>
      <c r="G18" s="35">
        <v>70</v>
      </c>
      <c r="H18" s="36">
        <v>49</v>
      </c>
      <c r="I18" s="37">
        <v>2</v>
      </c>
      <c r="J18" s="37">
        <v>1</v>
      </c>
      <c r="K18" s="37">
        <v>8</v>
      </c>
      <c r="L18" s="37">
        <v>12</v>
      </c>
      <c r="M18" s="38">
        <v>26</v>
      </c>
      <c r="N18" s="30">
        <f t="shared" si="1"/>
        <v>38.582677165354326</v>
      </c>
      <c r="O18" s="30">
        <f t="shared" si="2"/>
        <v>50</v>
      </c>
      <c r="P18" s="30">
        <f t="shared" si="3"/>
        <v>100</v>
      </c>
      <c r="Q18" s="30">
        <f t="shared" si="4"/>
        <v>21.62162162162162</v>
      </c>
      <c r="R18" s="30">
        <f t="shared" si="5"/>
        <v>80</v>
      </c>
      <c r="S18" s="30">
        <f t="shared" si="6"/>
        <v>37.142857142857146</v>
      </c>
    </row>
    <row r="19" spans="1:19" ht="13.5">
      <c r="A19" t="s">
        <v>32</v>
      </c>
      <c r="B19" s="35">
        <v>79</v>
      </c>
      <c r="C19" s="35">
        <v>7</v>
      </c>
      <c r="D19" s="35">
        <v>21</v>
      </c>
      <c r="E19" s="35">
        <v>5</v>
      </c>
      <c r="F19" s="35">
        <v>40</v>
      </c>
      <c r="G19" s="35">
        <v>6</v>
      </c>
      <c r="H19" s="36">
        <v>39</v>
      </c>
      <c r="I19" s="37">
        <v>1</v>
      </c>
      <c r="J19" s="37">
        <v>8</v>
      </c>
      <c r="K19" s="37">
        <v>3</v>
      </c>
      <c r="L19" s="37">
        <v>26</v>
      </c>
      <c r="M19" s="38">
        <v>1</v>
      </c>
      <c r="N19" s="30">
        <f t="shared" si="1"/>
        <v>49.36708860759494</v>
      </c>
      <c r="O19" s="30">
        <f t="shared" si="2"/>
        <v>14.285714285714285</v>
      </c>
      <c r="P19" s="30">
        <f t="shared" si="3"/>
        <v>38.095238095238095</v>
      </c>
      <c r="Q19" s="30">
        <f t="shared" si="4"/>
        <v>60</v>
      </c>
      <c r="R19" s="30">
        <f t="shared" si="5"/>
        <v>65</v>
      </c>
      <c r="S19" s="30">
        <f t="shared" si="6"/>
        <v>16.666666666666664</v>
      </c>
    </row>
    <row r="20" spans="1:19" ht="13.5">
      <c r="A20" t="s">
        <v>15</v>
      </c>
      <c r="B20" s="35">
        <v>187</v>
      </c>
      <c r="C20" s="35">
        <v>6</v>
      </c>
      <c r="D20" s="35">
        <v>45</v>
      </c>
      <c r="E20" s="35">
        <v>36</v>
      </c>
      <c r="F20" s="35">
        <v>69</v>
      </c>
      <c r="G20" s="35">
        <v>31</v>
      </c>
      <c r="H20" s="36">
        <v>38</v>
      </c>
      <c r="I20" s="37">
        <v>2</v>
      </c>
      <c r="J20" s="37">
        <v>9</v>
      </c>
      <c r="K20" s="37">
        <v>3</v>
      </c>
      <c r="L20" s="37">
        <v>17</v>
      </c>
      <c r="M20" s="38">
        <v>7</v>
      </c>
      <c r="N20" s="30">
        <f t="shared" si="1"/>
        <v>20.32085561497326</v>
      </c>
      <c r="O20" s="30">
        <f t="shared" si="2"/>
        <v>33.33333333333333</v>
      </c>
      <c r="P20" s="30">
        <f t="shared" si="3"/>
        <v>20</v>
      </c>
      <c r="Q20" s="30">
        <f t="shared" si="4"/>
        <v>8.333333333333332</v>
      </c>
      <c r="R20" s="30">
        <f t="shared" si="5"/>
        <v>24.637681159420293</v>
      </c>
      <c r="S20" s="30">
        <f t="shared" si="6"/>
        <v>22.58064516129032</v>
      </c>
    </row>
    <row r="21" spans="1:19" ht="13.5">
      <c r="A21" t="s">
        <v>18</v>
      </c>
      <c r="B21" s="35">
        <v>105</v>
      </c>
      <c r="C21" s="35">
        <v>3</v>
      </c>
      <c r="D21" s="35" t="s">
        <v>83</v>
      </c>
      <c r="E21" s="35">
        <v>25</v>
      </c>
      <c r="F21" s="35">
        <v>6</v>
      </c>
      <c r="G21" s="35">
        <v>71</v>
      </c>
      <c r="H21" s="36">
        <v>38</v>
      </c>
      <c r="I21" s="37">
        <v>2</v>
      </c>
      <c r="J21" s="37" t="s">
        <v>83</v>
      </c>
      <c r="K21" s="37">
        <v>5</v>
      </c>
      <c r="L21" s="37">
        <v>4</v>
      </c>
      <c r="M21" s="38">
        <v>27</v>
      </c>
      <c r="N21" s="30">
        <f t="shared" si="1"/>
        <v>36.19047619047619</v>
      </c>
      <c r="O21" s="30">
        <f t="shared" si="2"/>
        <v>66.66666666666666</v>
      </c>
      <c r="P21" s="30" t="str">
        <f t="shared" si="3"/>
        <v>x</v>
      </c>
      <c r="Q21" s="30">
        <f t="shared" si="4"/>
        <v>20</v>
      </c>
      <c r="R21" s="30">
        <f t="shared" si="5"/>
        <v>66.66666666666666</v>
      </c>
      <c r="S21" s="30">
        <f t="shared" si="6"/>
        <v>38.028169014084504</v>
      </c>
    </row>
    <row r="22" spans="1:19" ht="13.5">
      <c r="A22" t="s">
        <v>41</v>
      </c>
      <c r="B22" s="35">
        <v>69</v>
      </c>
      <c r="C22" s="35">
        <v>3</v>
      </c>
      <c r="D22" s="35">
        <v>13</v>
      </c>
      <c r="E22" s="35">
        <v>4</v>
      </c>
      <c r="F22" s="35">
        <v>41</v>
      </c>
      <c r="G22" s="35">
        <v>8</v>
      </c>
      <c r="H22" s="36">
        <v>34</v>
      </c>
      <c r="I22" s="37">
        <v>3</v>
      </c>
      <c r="J22" s="37">
        <v>3</v>
      </c>
      <c r="K22" s="37">
        <v>1</v>
      </c>
      <c r="L22" s="37">
        <v>22</v>
      </c>
      <c r="M22" s="38">
        <v>5</v>
      </c>
      <c r="N22" s="30">
        <f t="shared" si="1"/>
        <v>49.275362318840585</v>
      </c>
      <c r="O22" s="30">
        <f t="shared" si="2"/>
        <v>100</v>
      </c>
      <c r="P22" s="30">
        <f t="shared" si="3"/>
        <v>23.076923076923077</v>
      </c>
      <c r="Q22" s="30">
        <f t="shared" si="4"/>
        <v>25</v>
      </c>
      <c r="R22" s="30">
        <f t="shared" si="5"/>
        <v>53.65853658536586</v>
      </c>
      <c r="S22" s="30">
        <f t="shared" si="6"/>
        <v>62.5</v>
      </c>
    </row>
    <row r="23" spans="1:19" ht="13.5">
      <c r="A23" t="s">
        <v>6</v>
      </c>
      <c r="B23" s="35">
        <v>82</v>
      </c>
      <c r="C23" s="35">
        <v>2</v>
      </c>
      <c r="D23" s="35">
        <v>14</v>
      </c>
      <c r="E23" s="35">
        <v>17</v>
      </c>
      <c r="F23" s="35">
        <v>30</v>
      </c>
      <c r="G23" s="35">
        <v>19</v>
      </c>
      <c r="H23" s="36">
        <v>33</v>
      </c>
      <c r="I23" s="37">
        <v>1</v>
      </c>
      <c r="J23" s="37">
        <v>6</v>
      </c>
      <c r="K23" s="37">
        <v>6</v>
      </c>
      <c r="L23" s="37">
        <v>14</v>
      </c>
      <c r="M23" s="38">
        <v>6</v>
      </c>
      <c r="N23" s="30">
        <f t="shared" si="1"/>
        <v>40.243902439024396</v>
      </c>
      <c r="O23" s="30">
        <f t="shared" si="2"/>
        <v>50</v>
      </c>
      <c r="P23" s="30">
        <f t="shared" si="3"/>
        <v>42.857142857142854</v>
      </c>
      <c r="Q23" s="30">
        <f t="shared" si="4"/>
        <v>35.294117647058826</v>
      </c>
      <c r="R23" s="30">
        <f t="shared" si="5"/>
        <v>46.666666666666664</v>
      </c>
      <c r="S23" s="30">
        <f t="shared" si="6"/>
        <v>31.57894736842105</v>
      </c>
    </row>
    <row r="24" spans="1:19" ht="13.5">
      <c r="A24" t="s">
        <v>65</v>
      </c>
      <c r="B24" s="35">
        <v>108</v>
      </c>
      <c r="C24" s="35">
        <v>3</v>
      </c>
      <c r="D24" s="35">
        <v>20</v>
      </c>
      <c r="E24" s="35">
        <v>15</v>
      </c>
      <c r="F24" s="35">
        <v>47</v>
      </c>
      <c r="G24" s="35">
        <v>23</v>
      </c>
      <c r="H24" s="36">
        <v>33</v>
      </c>
      <c r="I24" s="37">
        <v>1</v>
      </c>
      <c r="J24" s="37">
        <v>5</v>
      </c>
      <c r="K24" s="37">
        <v>3</v>
      </c>
      <c r="L24" s="37">
        <v>21</v>
      </c>
      <c r="M24" s="38">
        <v>3</v>
      </c>
      <c r="N24" s="30">
        <f t="shared" si="1"/>
        <v>30.555555555555557</v>
      </c>
      <c r="O24" s="30">
        <f t="shared" si="2"/>
        <v>33.33333333333333</v>
      </c>
      <c r="P24" s="30">
        <f t="shared" si="3"/>
        <v>25</v>
      </c>
      <c r="Q24" s="30">
        <f t="shared" si="4"/>
        <v>20</v>
      </c>
      <c r="R24" s="30">
        <f t="shared" si="5"/>
        <v>44.680851063829785</v>
      </c>
      <c r="S24" s="30">
        <f t="shared" si="6"/>
        <v>13.043478260869565</v>
      </c>
    </row>
    <row r="25" spans="1:19" ht="13.5">
      <c r="A25" t="s">
        <v>53</v>
      </c>
      <c r="B25" s="35">
        <v>98</v>
      </c>
      <c r="C25" s="35">
        <v>4</v>
      </c>
      <c r="D25" s="35">
        <v>5</v>
      </c>
      <c r="E25" s="35">
        <v>18</v>
      </c>
      <c r="F25" s="35">
        <v>19</v>
      </c>
      <c r="G25" s="35">
        <v>52</v>
      </c>
      <c r="H25" s="36">
        <v>32</v>
      </c>
      <c r="I25" s="37">
        <v>0</v>
      </c>
      <c r="J25" s="37">
        <v>1</v>
      </c>
      <c r="K25" s="37">
        <v>2</v>
      </c>
      <c r="L25" s="37">
        <v>12</v>
      </c>
      <c r="M25" s="38">
        <v>17</v>
      </c>
      <c r="N25" s="30">
        <f t="shared" si="1"/>
        <v>32.6530612244898</v>
      </c>
      <c r="O25" s="30">
        <f t="shared" si="2"/>
        <v>0</v>
      </c>
      <c r="P25" s="30">
        <f t="shared" si="3"/>
        <v>20</v>
      </c>
      <c r="Q25" s="30">
        <f t="shared" si="4"/>
        <v>11.11111111111111</v>
      </c>
      <c r="R25" s="30">
        <f t="shared" si="5"/>
        <v>63.1578947368421</v>
      </c>
      <c r="S25" s="30">
        <f t="shared" si="6"/>
        <v>32.69230769230769</v>
      </c>
    </row>
    <row r="26" spans="1:19" ht="13.5">
      <c r="A26" t="s">
        <v>63</v>
      </c>
      <c r="B26" s="35">
        <v>135</v>
      </c>
      <c r="C26" s="35">
        <v>15</v>
      </c>
      <c r="D26" s="35">
        <v>41</v>
      </c>
      <c r="E26" s="35">
        <v>7</v>
      </c>
      <c r="F26" s="35">
        <v>51</v>
      </c>
      <c r="G26" s="35">
        <v>21</v>
      </c>
      <c r="H26" s="36">
        <v>32</v>
      </c>
      <c r="I26" s="37">
        <v>4</v>
      </c>
      <c r="J26" s="37">
        <v>8</v>
      </c>
      <c r="K26" s="37">
        <v>2</v>
      </c>
      <c r="L26" s="37">
        <v>14</v>
      </c>
      <c r="M26" s="38">
        <v>4</v>
      </c>
      <c r="N26" s="30">
        <f t="shared" si="1"/>
        <v>23.703703703703706</v>
      </c>
      <c r="O26" s="30">
        <f t="shared" si="2"/>
        <v>26.666666666666668</v>
      </c>
      <c r="P26" s="30">
        <f t="shared" si="3"/>
        <v>19.51219512195122</v>
      </c>
      <c r="Q26" s="30">
        <f t="shared" si="4"/>
        <v>28.57142857142857</v>
      </c>
      <c r="R26" s="30">
        <f t="shared" si="5"/>
        <v>27.450980392156865</v>
      </c>
      <c r="S26" s="30">
        <f t="shared" si="6"/>
        <v>19.047619047619047</v>
      </c>
    </row>
    <row r="27" spans="1:19" ht="13.5">
      <c r="A27" t="s">
        <v>56</v>
      </c>
      <c r="B27" s="35">
        <v>148</v>
      </c>
      <c r="C27" s="35">
        <v>26</v>
      </c>
      <c r="D27" s="35">
        <v>24</v>
      </c>
      <c r="E27" s="35">
        <v>37</v>
      </c>
      <c r="F27" s="35">
        <v>35</v>
      </c>
      <c r="G27" s="35">
        <v>26</v>
      </c>
      <c r="H27" s="36">
        <v>26</v>
      </c>
      <c r="I27" s="37">
        <v>7</v>
      </c>
      <c r="J27" s="37">
        <v>5</v>
      </c>
      <c r="K27" s="37">
        <v>5</v>
      </c>
      <c r="L27" s="37">
        <v>6</v>
      </c>
      <c r="M27" s="38">
        <v>3</v>
      </c>
      <c r="N27" s="30">
        <f t="shared" si="1"/>
        <v>17.56756756756757</v>
      </c>
      <c r="O27" s="30">
        <f t="shared" si="2"/>
        <v>26.923076923076923</v>
      </c>
      <c r="P27" s="30">
        <f t="shared" si="3"/>
        <v>20.833333333333336</v>
      </c>
      <c r="Q27" s="30">
        <f t="shared" si="4"/>
        <v>13.513513513513514</v>
      </c>
      <c r="R27" s="30">
        <f t="shared" si="5"/>
        <v>17.142857142857142</v>
      </c>
      <c r="S27" s="30">
        <f t="shared" si="6"/>
        <v>11.538461538461538</v>
      </c>
    </row>
    <row r="28" spans="1:19" ht="13.5">
      <c r="A28" t="s">
        <v>70</v>
      </c>
      <c r="B28" s="35">
        <v>65</v>
      </c>
      <c r="C28" s="35">
        <v>1</v>
      </c>
      <c r="D28" s="35">
        <v>8</v>
      </c>
      <c r="E28" s="35">
        <v>14</v>
      </c>
      <c r="F28" s="35">
        <v>14</v>
      </c>
      <c r="G28" s="35">
        <v>28</v>
      </c>
      <c r="H28" s="36">
        <v>24</v>
      </c>
      <c r="I28" s="37">
        <v>1</v>
      </c>
      <c r="J28" s="37">
        <v>1</v>
      </c>
      <c r="K28" s="37">
        <v>6</v>
      </c>
      <c r="L28" s="37">
        <v>6</v>
      </c>
      <c r="M28" s="38">
        <v>10</v>
      </c>
      <c r="N28" s="30">
        <f t="shared" si="1"/>
        <v>36.92307692307693</v>
      </c>
      <c r="O28" s="30">
        <f t="shared" si="2"/>
        <v>100</v>
      </c>
      <c r="P28" s="30">
        <f t="shared" si="3"/>
        <v>12.5</v>
      </c>
      <c r="Q28" s="30">
        <f t="shared" si="4"/>
        <v>42.857142857142854</v>
      </c>
      <c r="R28" s="30">
        <f t="shared" si="5"/>
        <v>42.857142857142854</v>
      </c>
      <c r="S28" s="30">
        <f t="shared" si="6"/>
        <v>35.714285714285715</v>
      </c>
    </row>
    <row r="29" spans="1:19" ht="13.5">
      <c r="A29" t="s">
        <v>71</v>
      </c>
      <c r="B29" s="35">
        <v>92</v>
      </c>
      <c r="C29" s="35">
        <v>3</v>
      </c>
      <c r="D29" s="35">
        <v>15</v>
      </c>
      <c r="E29" s="35">
        <v>16</v>
      </c>
      <c r="F29" s="35">
        <v>32</v>
      </c>
      <c r="G29" s="35">
        <v>26</v>
      </c>
      <c r="H29" s="36">
        <v>21</v>
      </c>
      <c r="I29" s="37">
        <v>1</v>
      </c>
      <c r="J29" s="37">
        <v>3</v>
      </c>
      <c r="K29" s="37">
        <v>4</v>
      </c>
      <c r="L29" s="37">
        <v>10</v>
      </c>
      <c r="M29" s="38">
        <v>3</v>
      </c>
      <c r="N29" s="30">
        <f t="shared" si="1"/>
        <v>22.82608695652174</v>
      </c>
      <c r="O29" s="30">
        <f t="shared" si="2"/>
        <v>33.33333333333333</v>
      </c>
      <c r="P29" s="30">
        <f t="shared" si="3"/>
        <v>20</v>
      </c>
      <c r="Q29" s="30">
        <f t="shared" si="4"/>
        <v>25</v>
      </c>
      <c r="R29" s="30">
        <f t="shared" si="5"/>
        <v>31.25</v>
      </c>
      <c r="S29" s="30">
        <f t="shared" si="6"/>
        <v>11.538461538461538</v>
      </c>
    </row>
    <row r="30" spans="1:19" ht="13.5">
      <c r="A30" t="s">
        <v>11</v>
      </c>
      <c r="B30" s="35">
        <v>87</v>
      </c>
      <c r="C30" s="35">
        <v>10</v>
      </c>
      <c r="D30" s="35">
        <v>20</v>
      </c>
      <c r="E30" s="35">
        <v>10</v>
      </c>
      <c r="F30" s="35">
        <v>39</v>
      </c>
      <c r="G30" s="35">
        <v>8</v>
      </c>
      <c r="H30" s="36">
        <v>20</v>
      </c>
      <c r="I30" s="37">
        <v>0</v>
      </c>
      <c r="J30" s="37">
        <v>3</v>
      </c>
      <c r="K30" s="37">
        <v>3</v>
      </c>
      <c r="L30" s="37">
        <v>13</v>
      </c>
      <c r="M30" s="38">
        <v>1</v>
      </c>
      <c r="N30" s="30">
        <f t="shared" si="1"/>
        <v>22.988505747126435</v>
      </c>
      <c r="O30" s="30">
        <f t="shared" si="2"/>
        <v>0</v>
      </c>
      <c r="P30" s="30">
        <f t="shared" si="3"/>
        <v>15</v>
      </c>
      <c r="Q30" s="30">
        <f t="shared" si="4"/>
        <v>30</v>
      </c>
      <c r="R30" s="30">
        <f t="shared" si="5"/>
        <v>33.33333333333333</v>
      </c>
      <c r="S30" s="30">
        <f t="shared" si="6"/>
        <v>12.5</v>
      </c>
    </row>
    <row r="31" spans="1:19" ht="13.5">
      <c r="A31" t="s">
        <v>38</v>
      </c>
      <c r="B31" s="35">
        <v>88</v>
      </c>
      <c r="C31" s="35">
        <v>17</v>
      </c>
      <c r="D31" s="35">
        <v>21</v>
      </c>
      <c r="E31" s="35">
        <v>6</v>
      </c>
      <c r="F31" s="35">
        <v>37</v>
      </c>
      <c r="G31" s="35">
        <v>7</v>
      </c>
      <c r="H31" s="36">
        <v>20</v>
      </c>
      <c r="I31" s="37">
        <v>5</v>
      </c>
      <c r="J31" s="37">
        <v>6</v>
      </c>
      <c r="K31" s="37">
        <v>0</v>
      </c>
      <c r="L31" s="37">
        <v>7</v>
      </c>
      <c r="M31" s="38">
        <v>2</v>
      </c>
      <c r="N31" s="30">
        <f t="shared" si="1"/>
        <v>22.727272727272727</v>
      </c>
      <c r="O31" s="30">
        <f t="shared" si="2"/>
        <v>29.411764705882355</v>
      </c>
      <c r="P31" s="30">
        <f t="shared" si="3"/>
        <v>28.57142857142857</v>
      </c>
      <c r="Q31" s="30">
        <f t="shared" si="4"/>
        <v>0</v>
      </c>
      <c r="R31" s="30">
        <f t="shared" si="5"/>
        <v>18.91891891891892</v>
      </c>
      <c r="S31" s="30">
        <f t="shared" si="6"/>
        <v>28.57142857142857</v>
      </c>
    </row>
    <row r="32" spans="1:19" ht="13.5">
      <c r="A32" t="s">
        <v>61</v>
      </c>
      <c r="B32" s="35">
        <v>52</v>
      </c>
      <c r="C32" s="35">
        <v>3</v>
      </c>
      <c r="D32" s="35">
        <v>7</v>
      </c>
      <c r="E32" s="35">
        <v>13</v>
      </c>
      <c r="F32" s="35">
        <v>5</v>
      </c>
      <c r="G32" s="35">
        <v>24</v>
      </c>
      <c r="H32" s="36">
        <v>19</v>
      </c>
      <c r="I32" s="37">
        <v>1</v>
      </c>
      <c r="J32" s="37">
        <v>2</v>
      </c>
      <c r="K32" s="37">
        <v>5</v>
      </c>
      <c r="L32" s="37">
        <v>3</v>
      </c>
      <c r="M32" s="38">
        <v>8</v>
      </c>
      <c r="N32" s="30">
        <f t="shared" si="1"/>
        <v>36.53846153846153</v>
      </c>
      <c r="O32" s="30">
        <f t="shared" si="2"/>
        <v>33.33333333333333</v>
      </c>
      <c r="P32" s="30">
        <f t="shared" si="3"/>
        <v>28.57142857142857</v>
      </c>
      <c r="Q32" s="30">
        <f t="shared" si="4"/>
        <v>38.46153846153847</v>
      </c>
      <c r="R32" s="30">
        <f t="shared" si="5"/>
        <v>60</v>
      </c>
      <c r="S32" s="30">
        <f t="shared" si="6"/>
        <v>33.33333333333333</v>
      </c>
    </row>
    <row r="33" spans="1:19" ht="13.5">
      <c r="A33" t="s">
        <v>36</v>
      </c>
      <c r="B33" s="35">
        <v>45</v>
      </c>
      <c r="C33" s="35">
        <v>2</v>
      </c>
      <c r="D33" s="35">
        <v>7</v>
      </c>
      <c r="E33" s="35">
        <v>15</v>
      </c>
      <c r="F33" s="35">
        <v>14</v>
      </c>
      <c r="G33" s="35">
        <v>7</v>
      </c>
      <c r="H33" s="36">
        <v>17</v>
      </c>
      <c r="I33" s="37">
        <v>0</v>
      </c>
      <c r="J33" s="37">
        <v>3</v>
      </c>
      <c r="K33" s="37">
        <v>6</v>
      </c>
      <c r="L33" s="37">
        <v>5</v>
      </c>
      <c r="M33" s="38">
        <v>3</v>
      </c>
      <c r="N33" s="30">
        <f t="shared" si="1"/>
        <v>37.77777777777778</v>
      </c>
      <c r="O33" s="30">
        <f t="shared" si="2"/>
        <v>0</v>
      </c>
      <c r="P33" s="30">
        <f t="shared" si="3"/>
        <v>42.857142857142854</v>
      </c>
      <c r="Q33" s="30">
        <f t="shared" si="4"/>
        <v>40</v>
      </c>
      <c r="R33" s="30">
        <f t="shared" si="5"/>
        <v>35.714285714285715</v>
      </c>
      <c r="S33" s="30">
        <f t="shared" si="6"/>
        <v>42.857142857142854</v>
      </c>
    </row>
    <row r="34" spans="1:19" ht="13.5">
      <c r="A34" t="s">
        <v>3</v>
      </c>
      <c r="B34" s="35">
        <v>35</v>
      </c>
      <c r="C34" s="35" t="s">
        <v>83</v>
      </c>
      <c r="D34" s="35">
        <v>7</v>
      </c>
      <c r="E34" s="35">
        <v>7</v>
      </c>
      <c r="F34" s="35">
        <v>10</v>
      </c>
      <c r="G34" s="35">
        <v>11</v>
      </c>
      <c r="H34" s="36">
        <v>16</v>
      </c>
      <c r="I34" s="37" t="s">
        <v>83</v>
      </c>
      <c r="J34" s="37">
        <v>2</v>
      </c>
      <c r="K34" s="37">
        <v>1</v>
      </c>
      <c r="L34" s="37">
        <v>7</v>
      </c>
      <c r="M34" s="38">
        <v>6</v>
      </c>
      <c r="N34" s="30">
        <f t="shared" si="1"/>
        <v>45.714285714285715</v>
      </c>
      <c r="O34" s="30" t="str">
        <f t="shared" si="2"/>
        <v>x</v>
      </c>
      <c r="P34" s="30">
        <f t="shared" si="3"/>
        <v>28.57142857142857</v>
      </c>
      <c r="Q34" s="30">
        <f t="shared" si="4"/>
        <v>14.285714285714285</v>
      </c>
      <c r="R34" s="30">
        <f t="shared" si="5"/>
        <v>70</v>
      </c>
      <c r="S34" s="30">
        <f t="shared" si="6"/>
        <v>54.54545454545454</v>
      </c>
    </row>
    <row r="35" spans="1:19" ht="13.5">
      <c r="A35" t="s">
        <v>8</v>
      </c>
      <c r="B35" s="35">
        <v>81</v>
      </c>
      <c r="C35" s="35" t="s">
        <v>83</v>
      </c>
      <c r="D35" s="35" t="s">
        <v>83</v>
      </c>
      <c r="E35" s="35">
        <v>34</v>
      </c>
      <c r="F35" s="35" t="s">
        <v>83</v>
      </c>
      <c r="G35" s="35">
        <v>47</v>
      </c>
      <c r="H35" s="36">
        <v>16</v>
      </c>
      <c r="I35" s="37" t="s">
        <v>83</v>
      </c>
      <c r="J35" s="37" t="s">
        <v>83</v>
      </c>
      <c r="K35" s="37">
        <v>6</v>
      </c>
      <c r="L35" s="37" t="s">
        <v>83</v>
      </c>
      <c r="M35" s="38">
        <v>10</v>
      </c>
      <c r="N35" s="30">
        <f t="shared" si="1"/>
        <v>19.753086419753085</v>
      </c>
      <c r="O35" s="30" t="str">
        <f t="shared" si="2"/>
        <v>x</v>
      </c>
      <c r="P35" s="30" t="str">
        <f t="shared" si="3"/>
        <v>x</v>
      </c>
      <c r="Q35" s="30">
        <f t="shared" si="4"/>
        <v>17.647058823529413</v>
      </c>
      <c r="R35" s="30" t="str">
        <f t="shared" si="5"/>
        <v>x</v>
      </c>
      <c r="S35" s="30">
        <f t="shared" si="6"/>
        <v>21.27659574468085</v>
      </c>
    </row>
    <row r="36" spans="1:19" ht="13.5">
      <c r="A36" t="s">
        <v>66</v>
      </c>
      <c r="B36" s="35">
        <v>74</v>
      </c>
      <c r="C36" s="35">
        <v>3</v>
      </c>
      <c r="D36" s="35">
        <v>1</v>
      </c>
      <c r="E36" s="35">
        <v>30</v>
      </c>
      <c r="F36" s="35">
        <v>11</v>
      </c>
      <c r="G36" s="35">
        <v>29</v>
      </c>
      <c r="H36" s="36">
        <v>16</v>
      </c>
      <c r="I36" s="37">
        <v>1</v>
      </c>
      <c r="J36" s="37">
        <v>1</v>
      </c>
      <c r="K36" s="37">
        <v>7</v>
      </c>
      <c r="L36" s="37">
        <v>3</v>
      </c>
      <c r="M36" s="38">
        <v>4</v>
      </c>
      <c r="N36" s="30">
        <f aca="true" t="shared" si="7" ref="N36:N78">IF(B36=0,,IF(H36="x","x",H36/B36*100))</f>
        <v>21.62162162162162</v>
      </c>
      <c r="O36" s="30">
        <f aca="true" t="shared" si="8" ref="O36:O78">IF(C36=0,,IF(I36="x","x",I36/C36*100))</f>
        <v>33.33333333333333</v>
      </c>
      <c r="P36" s="30">
        <f aca="true" t="shared" si="9" ref="P36:P78">IF(D36=0,,IF(J36="x","x",J36/D36*100))</f>
        <v>100</v>
      </c>
      <c r="Q36" s="30">
        <f aca="true" t="shared" si="10" ref="Q36:Q78">IF(E36=0,,IF(K36="x","x",K36/E36*100))</f>
        <v>23.333333333333332</v>
      </c>
      <c r="R36" s="30">
        <f aca="true" t="shared" si="11" ref="R36:R78">IF(F36=0,,IF(L36="x","x",L36/F36*100))</f>
        <v>27.27272727272727</v>
      </c>
      <c r="S36" s="30">
        <f aca="true" t="shared" si="12" ref="S36:S78">IF(G36=0,,IF(M36="x","x",M36/G36*100))</f>
        <v>13.793103448275861</v>
      </c>
    </row>
    <row r="37" spans="1:19" ht="13.5">
      <c r="A37" t="s">
        <v>4</v>
      </c>
      <c r="B37" s="35">
        <v>61</v>
      </c>
      <c r="C37" s="35">
        <v>4</v>
      </c>
      <c r="D37" s="35">
        <v>4</v>
      </c>
      <c r="E37" s="35">
        <v>24</v>
      </c>
      <c r="F37" s="35">
        <v>5</v>
      </c>
      <c r="G37" s="35">
        <v>24</v>
      </c>
      <c r="H37" s="36">
        <v>15</v>
      </c>
      <c r="I37" s="37">
        <v>2</v>
      </c>
      <c r="J37" s="37">
        <v>0</v>
      </c>
      <c r="K37" s="37">
        <v>4</v>
      </c>
      <c r="L37" s="37">
        <v>0</v>
      </c>
      <c r="M37" s="38">
        <v>9</v>
      </c>
      <c r="N37" s="30">
        <f t="shared" si="7"/>
        <v>24.59016393442623</v>
      </c>
      <c r="O37" s="30">
        <f t="shared" si="8"/>
        <v>50</v>
      </c>
      <c r="P37" s="30">
        <f t="shared" si="9"/>
        <v>0</v>
      </c>
      <c r="Q37" s="30">
        <f t="shared" si="10"/>
        <v>16.666666666666664</v>
      </c>
      <c r="R37" s="30">
        <f t="shared" si="11"/>
        <v>0</v>
      </c>
      <c r="S37" s="30">
        <f t="shared" si="12"/>
        <v>37.5</v>
      </c>
    </row>
    <row r="38" spans="1:19" ht="13.5">
      <c r="A38" t="s">
        <v>54</v>
      </c>
      <c r="B38" s="35">
        <v>49</v>
      </c>
      <c r="C38" s="35">
        <v>2</v>
      </c>
      <c r="D38" s="35" t="s">
        <v>83</v>
      </c>
      <c r="E38" s="35">
        <v>12</v>
      </c>
      <c r="F38" s="35">
        <v>10</v>
      </c>
      <c r="G38" s="35">
        <v>25</v>
      </c>
      <c r="H38" s="36">
        <v>15</v>
      </c>
      <c r="I38" s="37">
        <v>0</v>
      </c>
      <c r="J38" s="37" t="s">
        <v>83</v>
      </c>
      <c r="K38" s="37">
        <v>3</v>
      </c>
      <c r="L38" s="37">
        <v>5</v>
      </c>
      <c r="M38" s="38">
        <v>7</v>
      </c>
      <c r="N38" s="30">
        <f t="shared" si="7"/>
        <v>30.612244897959183</v>
      </c>
      <c r="O38" s="30">
        <f t="shared" si="8"/>
        <v>0</v>
      </c>
      <c r="P38" s="30" t="str">
        <f t="shared" si="9"/>
        <v>x</v>
      </c>
      <c r="Q38" s="30">
        <f t="shared" si="10"/>
        <v>25</v>
      </c>
      <c r="R38" s="30">
        <f t="shared" si="11"/>
        <v>50</v>
      </c>
      <c r="S38" s="30">
        <f t="shared" si="12"/>
        <v>28.000000000000004</v>
      </c>
    </row>
    <row r="39" spans="1:19" ht="13.5">
      <c r="A39" t="s">
        <v>39</v>
      </c>
      <c r="B39" s="35">
        <v>60</v>
      </c>
      <c r="C39" s="35">
        <v>1</v>
      </c>
      <c r="D39" s="35">
        <v>4</v>
      </c>
      <c r="E39" s="35">
        <v>14</v>
      </c>
      <c r="F39" s="35">
        <v>13</v>
      </c>
      <c r="G39" s="35">
        <v>28</v>
      </c>
      <c r="H39" s="36">
        <v>13</v>
      </c>
      <c r="I39" s="37">
        <v>0</v>
      </c>
      <c r="J39" s="37">
        <v>0</v>
      </c>
      <c r="K39" s="37">
        <v>2</v>
      </c>
      <c r="L39" s="37">
        <v>5</v>
      </c>
      <c r="M39" s="38">
        <v>6</v>
      </c>
      <c r="N39" s="30">
        <f t="shared" si="7"/>
        <v>21.666666666666668</v>
      </c>
      <c r="O39" s="30">
        <f t="shared" si="8"/>
        <v>0</v>
      </c>
      <c r="P39" s="30">
        <f t="shared" si="9"/>
        <v>0</v>
      </c>
      <c r="Q39" s="30">
        <f t="shared" si="10"/>
        <v>14.285714285714285</v>
      </c>
      <c r="R39" s="30">
        <f t="shared" si="11"/>
        <v>38.46153846153847</v>
      </c>
      <c r="S39" s="30">
        <f t="shared" si="12"/>
        <v>21.428571428571427</v>
      </c>
    </row>
    <row r="40" spans="1:19" ht="13.5">
      <c r="A40" t="s">
        <v>25</v>
      </c>
      <c r="B40" s="35">
        <v>71</v>
      </c>
      <c r="C40" s="35">
        <v>5</v>
      </c>
      <c r="D40" s="35">
        <v>3</v>
      </c>
      <c r="E40" s="35">
        <v>18</v>
      </c>
      <c r="F40" s="35">
        <v>11</v>
      </c>
      <c r="G40" s="35">
        <v>34</v>
      </c>
      <c r="H40" s="36">
        <v>12</v>
      </c>
      <c r="I40" s="37">
        <v>0</v>
      </c>
      <c r="J40" s="37">
        <v>1</v>
      </c>
      <c r="K40" s="37">
        <v>3</v>
      </c>
      <c r="L40" s="37">
        <v>4</v>
      </c>
      <c r="M40" s="38">
        <v>4</v>
      </c>
      <c r="N40" s="30">
        <f t="shared" si="7"/>
        <v>16.901408450704224</v>
      </c>
      <c r="O40" s="30">
        <f t="shared" si="8"/>
        <v>0</v>
      </c>
      <c r="P40" s="30">
        <f t="shared" si="9"/>
        <v>33.33333333333333</v>
      </c>
      <c r="Q40" s="30">
        <f t="shared" si="10"/>
        <v>16.666666666666664</v>
      </c>
      <c r="R40" s="30">
        <f t="shared" si="11"/>
        <v>36.36363636363637</v>
      </c>
      <c r="S40" s="30">
        <f t="shared" si="12"/>
        <v>11.76470588235294</v>
      </c>
    </row>
    <row r="41" spans="1:19" ht="13.5">
      <c r="A41" t="s">
        <v>9</v>
      </c>
      <c r="B41" s="35">
        <v>35</v>
      </c>
      <c r="C41" s="35">
        <v>1</v>
      </c>
      <c r="D41" s="35" t="s">
        <v>83</v>
      </c>
      <c r="E41" s="35">
        <v>9</v>
      </c>
      <c r="F41" s="35">
        <v>3</v>
      </c>
      <c r="G41" s="35">
        <v>22</v>
      </c>
      <c r="H41" s="36">
        <v>11</v>
      </c>
      <c r="I41" s="37">
        <v>0</v>
      </c>
      <c r="J41" s="37" t="s">
        <v>83</v>
      </c>
      <c r="K41" s="37">
        <v>0</v>
      </c>
      <c r="L41" s="37">
        <v>2</v>
      </c>
      <c r="M41" s="38">
        <v>9</v>
      </c>
      <c r="N41" s="30">
        <f t="shared" si="7"/>
        <v>31.428571428571427</v>
      </c>
      <c r="O41" s="30">
        <f t="shared" si="8"/>
        <v>0</v>
      </c>
      <c r="P41" s="30" t="str">
        <f t="shared" si="9"/>
        <v>x</v>
      </c>
      <c r="Q41" s="30">
        <f t="shared" si="10"/>
        <v>0</v>
      </c>
      <c r="R41" s="30">
        <f t="shared" si="11"/>
        <v>66.66666666666666</v>
      </c>
      <c r="S41" s="30">
        <f t="shared" si="12"/>
        <v>40.909090909090914</v>
      </c>
    </row>
    <row r="42" spans="1:19" ht="13.5">
      <c r="A42" t="s">
        <v>29</v>
      </c>
      <c r="B42" s="35">
        <v>47</v>
      </c>
      <c r="C42" s="35">
        <v>4</v>
      </c>
      <c r="D42" s="35">
        <v>6</v>
      </c>
      <c r="E42" s="35">
        <v>13</v>
      </c>
      <c r="F42" s="35">
        <v>11</v>
      </c>
      <c r="G42" s="35">
        <v>13</v>
      </c>
      <c r="H42" s="36">
        <v>11</v>
      </c>
      <c r="I42" s="37">
        <v>2</v>
      </c>
      <c r="J42" s="37">
        <v>0</v>
      </c>
      <c r="K42" s="37">
        <v>4</v>
      </c>
      <c r="L42" s="37">
        <v>3</v>
      </c>
      <c r="M42" s="38">
        <v>2</v>
      </c>
      <c r="N42" s="30">
        <f t="shared" si="7"/>
        <v>23.404255319148938</v>
      </c>
      <c r="O42" s="30">
        <f t="shared" si="8"/>
        <v>50</v>
      </c>
      <c r="P42" s="30">
        <f t="shared" si="9"/>
        <v>0</v>
      </c>
      <c r="Q42" s="30">
        <f t="shared" si="10"/>
        <v>30.76923076923077</v>
      </c>
      <c r="R42" s="30">
        <f t="shared" si="11"/>
        <v>27.27272727272727</v>
      </c>
      <c r="S42" s="30">
        <f t="shared" si="12"/>
        <v>15.384615384615385</v>
      </c>
    </row>
    <row r="43" spans="1:19" ht="13.5">
      <c r="A43" t="s">
        <v>35</v>
      </c>
      <c r="B43" s="35">
        <v>84</v>
      </c>
      <c r="C43" s="35">
        <v>6</v>
      </c>
      <c r="D43" s="35">
        <v>13</v>
      </c>
      <c r="E43" s="35">
        <v>17</v>
      </c>
      <c r="F43" s="35">
        <v>22</v>
      </c>
      <c r="G43" s="35">
        <v>26</v>
      </c>
      <c r="H43" s="36">
        <v>11</v>
      </c>
      <c r="I43" s="37">
        <v>2</v>
      </c>
      <c r="J43" s="37">
        <v>1</v>
      </c>
      <c r="K43" s="37">
        <v>1</v>
      </c>
      <c r="L43" s="37">
        <v>5</v>
      </c>
      <c r="M43" s="38">
        <v>2</v>
      </c>
      <c r="N43" s="30">
        <f t="shared" si="7"/>
        <v>13.095238095238097</v>
      </c>
      <c r="O43" s="30">
        <f t="shared" si="8"/>
        <v>33.33333333333333</v>
      </c>
      <c r="P43" s="30">
        <f t="shared" si="9"/>
        <v>7.6923076923076925</v>
      </c>
      <c r="Q43" s="30">
        <f t="shared" si="10"/>
        <v>5.88235294117647</v>
      </c>
      <c r="R43" s="30">
        <f t="shared" si="11"/>
        <v>22.727272727272727</v>
      </c>
      <c r="S43" s="30">
        <f t="shared" si="12"/>
        <v>7.6923076923076925</v>
      </c>
    </row>
    <row r="44" spans="1:19" ht="13.5">
      <c r="A44" t="s">
        <v>62</v>
      </c>
      <c r="B44" s="35">
        <v>33</v>
      </c>
      <c r="C44" s="35" t="s">
        <v>83</v>
      </c>
      <c r="D44" s="35" t="s">
        <v>83</v>
      </c>
      <c r="E44" s="35">
        <v>13</v>
      </c>
      <c r="F44" s="35" t="s">
        <v>83</v>
      </c>
      <c r="G44" s="35">
        <v>20</v>
      </c>
      <c r="H44" s="36">
        <v>10</v>
      </c>
      <c r="I44" s="37" t="s">
        <v>83</v>
      </c>
      <c r="J44" s="37" t="s">
        <v>83</v>
      </c>
      <c r="K44" s="37">
        <v>5</v>
      </c>
      <c r="L44" s="37" t="s">
        <v>83</v>
      </c>
      <c r="M44" s="38">
        <v>5</v>
      </c>
      <c r="N44" s="30">
        <f t="shared" si="7"/>
        <v>30.303030303030305</v>
      </c>
      <c r="O44" s="30" t="str">
        <f t="shared" si="8"/>
        <v>x</v>
      </c>
      <c r="P44" s="30" t="str">
        <f t="shared" si="9"/>
        <v>x</v>
      </c>
      <c r="Q44" s="30">
        <f t="shared" si="10"/>
        <v>38.46153846153847</v>
      </c>
      <c r="R44" s="30" t="str">
        <f t="shared" si="11"/>
        <v>x</v>
      </c>
      <c r="S44" s="30">
        <f t="shared" si="12"/>
        <v>25</v>
      </c>
    </row>
    <row r="45" spans="1:19" ht="13.5">
      <c r="A45" t="s">
        <v>55</v>
      </c>
      <c r="B45" s="35">
        <v>50</v>
      </c>
      <c r="C45" s="35">
        <v>3</v>
      </c>
      <c r="D45" s="35">
        <v>1</v>
      </c>
      <c r="E45" s="35">
        <v>18</v>
      </c>
      <c r="F45" s="35" t="s">
        <v>83</v>
      </c>
      <c r="G45" s="35">
        <v>28</v>
      </c>
      <c r="H45" s="36">
        <v>9</v>
      </c>
      <c r="I45" s="37">
        <v>0</v>
      </c>
      <c r="J45" s="37">
        <v>0</v>
      </c>
      <c r="K45" s="37">
        <v>3</v>
      </c>
      <c r="L45" s="37" t="s">
        <v>83</v>
      </c>
      <c r="M45" s="38">
        <v>6</v>
      </c>
      <c r="N45" s="30">
        <f t="shared" si="7"/>
        <v>18</v>
      </c>
      <c r="O45" s="30">
        <f t="shared" si="8"/>
        <v>0</v>
      </c>
      <c r="P45" s="30">
        <f t="shared" si="9"/>
        <v>0</v>
      </c>
      <c r="Q45" s="30">
        <f t="shared" si="10"/>
        <v>16.666666666666664</v>
      </c>
      <c r="R45" s="30" t="str">
        <f t="shared" si="11"/>
        <v>x</v>
      </c>
      <c r="S45" s="30">
        <f t="shared" si="12"/>
        <v>21.428571428571427</v>
      </c>
    </row>
    <row r="46" spans="1:19" ht="13.5">
      <c r="A46" t="s">
        <v>43</v>
      </c>
      <c r="B46" s="35">
        <v>36</v>
      </c>
      <c r="C46" s="35" t="s">
        <v>83</v>
      </c>
      <c r="D46" s="35">
        <v>1</v>
      </c>
      <c r="E46" s="35">
        <v>12</v>
      </c>
      <c r="F46" s="35" t="s">
        <v>83</v>
      </c>
      <c r="G46" s="35">
        <v>23</v>
      </c>
      <c r="H46" s="36">
        <v>8</v>
      </c>
      <c r="I46" s="37" t="s">
        <v>83</v>
      </c>
      <c r="J46" s="37">
        <v>0</v>
      </c>
      <c r="K46" s="37">
        <v>4</v>
      </c>
      <c r="L46" s="37" t="s">
        <v>83</v>
      </c>
      <c r="M46" s="38">
        <v>4</v>
      </c>
      <c r="N46" s="30">
        <f t="shared" si="7"/>
        <v>22.22222222222222</v>
      </c>
      <c r="O46" s="30" t="str">
        <f t="shared" si="8"/>
        <v>x</v>
      </c>
      <c r="P46" s="30">
        <f t="shared" si="9"/>
        <v>0</v>
      </c>
      <c r="Q46" s="30">
        <f t="shared" si="10"/>
        <v>33.33333333333333</v>
      </c>
      <c r="R46" s="30" t="str">
        <f t="shared" si="11"/>
        <v>x</v>
      </c>
      <c r="S46" s="30">
        <f t="shared" si="12"/>
        <v>17.391304347826086</v>
      </c>
    </row>
    <row r="47" spans="1:19" ht="13.5">
      <c r="A47" t="s">
        <v>45</v>
      </c>
      <c r="B47" s="35">
        <v>63</v>
      </c>
      <c r="C47" s="35" t="s">
        <v>83</v>
      </c>
      <c r="D47" s="35" t="s">
        <v>83</v>
      </c>
      <c r="E47" s="35">
        <v>26</v>
      </c>
      <c r="F47" s="35" t="s">
        <v>83</v>
      </c>
      <c r="G47" s="35">
        <v>37</v>
      </c>
      <c r="H47" s="36">
        <v>8</v>
      </c>
      <c r="I47" s="37" t="s">
        <v>83</v>
      </c>
      <c r="J47" s="37" t="s">
        <v>83</v>
      </c>
      <c r="K47" s="37">
        <v>5</v>
      </c>
      <c r="L47" s="37" t="s">
        <v>83</v>
      </c>
      <c r="M47" s="38">
        <v>3</v>
      </c>
      <c r="N47" s="30">
        <f t="shared" si="7"/>
        <v>12.698412698412698</v>
      </c>
      <c r="O47" s="30" t="str">
        <f t="shared" si="8"/>
        <v>x</v>
      </c>
      <c r="P47" s="30" t="str">
        <f t="shared" si="9"/>
        <v>x</v>
      </c>
      <c r="Q47" s="30">
        <f t="shared" si="10"/>
        <v>19.230769230769234</v>
      </c>
      <c r="R47" s="30" t="str">
        <f t="shared" si="11"/>
        <v>x</v>
      </c>
      <c r="S47" s="30">
        <f t="shared" si="12"/>
        <v>8.108108108108109</v>
      </c>
    </row>
    <row r="48" spans="1:19" ht="13.5">
      <c r="A48" t="s">
        <v>52</v>
      </c>
      <c r="B48" s="35">
        <v>40</v>
      </c>
      <c r="C48" s="35" t="s">
        <v>83</v>
      </c>
      <c r="D48" s="35" t="s">
        <v>83</v>
      </c>
      <c r="E48" s="35">
        <v>16</v>
      </c>
      <c r="F48" s="35" t="s">
        <v>83</v>
      </c>
      <c r="G48" s="35">
        <v>24</v>
      </c>
      <c r="H48" s="36">
        <v>8</v>
      </c>
      <c r="I48" s="37" t="s">
        <v>83</v>
      </c>
      <c r="J48" s="37" t="s">
        <v>83</v>
      </c>
      <c r="K48" s="37">
        <v>3</v>
      </c>
      <c r="L48" s="37" t="s">
        <v>83</v>
      </c>
      <c r="M48" s="38">
        <v>5</v>
      </c>
      <c r="N48" s="30">
        <f t="shared" si="7"/>
        <v>20</v>
      </c>
      <c r="O48" s="30" t="str">
        <f t="shared" si="8"/>
        <v>x</v>
      </c>
      <c r="P48" s="30" t="str">
        <f t="shared" si="9"/>
        <v>x</v>
      </c>
      <c r="Q48" s="30">
        <f t="shared" si="10"/>
        <v>18.75</v>
      </c>
      <c r="R48" s="30" t="str">
        <f t="shared" si="11"/>
        <v>x</v>
      </c>
      <c r="S48" s="30">
        <f t="shared" si="12"/>
        <v>20.833333333333336</v>
      </c>
    </row>
    <row r="49" spans="1:19" ht="13.5">
      <c r="A49" t="s">
        <v>22</v>
      </c>
      <c r="B49" s="35">
        <v>33</v>
      </c>
      <c r="C49" s="35">
        <v>2</v>
      </c>
      <c r="D49" s="35">
        <v>2</v>
      </c>
      <c r="E49" s="35">
        <v>13</v>
      </c>
      <c r="F49" s="35">
        <v>2</v>
      </c>
      <c r="G49" s="35">
        <v>14</v>
      </c>
      <c r="H49" s="36">
        <v>7</v>
      </c>
      <c r="I49" s="37">
        <v>0</v>
      </c>
      <c r="J49" s="37">
        <v>1</v>
      </c>
      <c r="K49" s="37">
        <v>2</v>
      </c>
      <c r="L49" s="37">
        <v>1</v>
      </c>
      <c r="M49" s="38">
        <v>3</v>
      </c>
      <c r="N49" s="30">
        <f t="shared" si="7"/>
        <v>21.21212121212121</v>
      </c>
      <c r="O49" s="30">
        <f t="shared" si="8"/>
        <v>0</v>
      </c>
      <c r="P49" s="30">
        <f t="shared" si="9"/>
        <v>50</v>
      </c>
      <c r="Q49" s="30">
        <f t="shared" si="10"/>
        <v>15.384615384615385</v>
      </c>
      <c r="R49" s="30">
        <f t="shared" si="11"/>
        <v>50</v>
      </c>
      <c r="S49" s="30">
        <f t="shared" si="12"/>
        <v>21.428571428571427</v>
      </c>
    </row>
    <row r="50" spans="1:19" ht="13.5">
      <c r="A50" t="s">
        <v>49</v>
      </c>
      <c r="B50" s="35">
        <v>37</v>
      </c>
      <c r="C50" s="35" t="s">
        <v>83</v>
      </c>
      <c r="D50" s="35" t="s">
        <v>83</v>
      </c>
      <c r="E50" s="35">
        <v>20</v>
      </c>
      <c r="F50" s="35">
        <v>4</v>
      </c>
      <c r="G50" s="35">
        <v>13</v>
      </c>
      <c r="H50" s="36">
        <v>7</v>
      </c>
      <c r="I50" s="37" t="s">
        <v>83</v>
      </c>
      <c r="J50" s="37" t="s">
        <v>83</v>
      </c>
      <c r="K50" s="37">
        <v>5</v>
      </c>
      <c r="L50" s="37">
        <v>1</v>
      </c>
      <c r="M50" s="38">
        <v>1</v>
      </c>
      <c r="N50" s="30">
        <f t="shared" si="7"/>
        <v>18.91891891891892</v>
      </c>
      <c r="O50" s="30" t="str">
        <f t="shared" si="8"/>
        <v>x</v>
      </c>
      <c r="P50" s="30" t="str">
        <f t="shared" si="9"/>
        <v>x</v>
      </c>
      <c r="Q50" s="30">
        <f t="shared" si="10"/>
        <v>25</v>
      </c>
      <c r="R50" s="30">
        <f t="shared" si="11"/>
        <v>25</v>
      </c>
      <c r="S50" s="30">
        <f t="shared" si="12"/>
        <v>7.6923076923076925</v>
      </c>
    </row>
    <row r="51" spans="1:19" ht="13.5">
      <c r="A51" t="s">
        <v>60</v>
      </c>
      <c r="B51" s="35">
        <v>35</v>
      </c>
      <c r="C51" s="35" t="s">
        <v>83</v>
      </c>
      <c r="D51" s="35">
        <v>1</v>
      </c>
      <c r="E51" s="35">
        <v>13</v>
      </c>
      <c r="F51" s="35">
        <v>3</v>
      </c>
      <c r="G51" s="35">
        <v>18</v>
      </c>
      <c r="H51" s="36">
        <v>7</v>
      </c>
      <c r="I51" s="37" t="s">
        <v>83</v>
      </c>
      <c r="J51" s="37">
        <v>1</v>
      </c>
      <c r="K51" s="37">
        <v>2</v>
      </c>
      <c r="L51" s="37">
        <v>1</v>
      </c>
      <c r="M51" s="38">
        <v>3</v>
      </c>
      <c r="N51" s="30">
        <f t="shared" si="7"/>
        <v>20</v>
      </c>
      <c r="O51" s="30" t="str">
        <f t="shared" si="8"/>
        <v>x</v>
      </c>
      <c r="P51" s="30">
        <f t="shared" si="9"/>
        <v>100</v>
      </c>
      <c r="Q51" s="30">
        <f t="shared" si="10"/>
        <v>15.384615384615385</v>
      </c>
      <c r="R51" s="30">
        <f t="shared" si="11"/>
        <v>33.33333333333333</v>
      </c>
      <c r="S51" s="30">
        <f t="shared" si="12"/>
        <v>16.666666666666664</v>
      </c>
    </row>
    <row r="52" spans="1:19" ht="13.5">
      <c r="A52" t="s">
        <v>69</v>
      </c>
      <c r="B52" s="35">
        <v>40</v>
      </c>
      <c r="C52" s="35">
        <v>3</v>
      </c>
      <c r="D52" s="35">
        <v>3</v>
      </c>
      <c r="E52" s="35">
        <v>17</v>
      </c>
      <c r="F52" s="35">
        <v>8</v>
      </c>
      <c r="G52" s="35">
        <v>9</v>
      </c>
      <c r="H52" s="36">
        <v>7</v>
      </c>
      <c r="I52" s="37">
        <v>1</v>
      </c>
      <c r="J52" s="37">
        <v>0</v>
      </c>
      <c r="K52" s="37">
        <v>2</v>
      </c>
      <c r="L52" s="37">
        <v>4</v>
      </c>
      <c r="M52" s="38">
        <v>0</v>
      </c>
      <c r="N52" s="30">
        <f t="shared" si="7"/>
        <v>17.5</v>
      </c>
      <c r="O52" s="30">
        <f t="shared" si="8"/>
        <v>33.33333333333333</v>
      </c>
      <c r="P52" s="30">
        <f t="shared" si="9"/>
        <v>0</v>
      </c>
      <c r="Q52" s="30">
        <f t="shared" si="10"/>
        <v>11.76470588235294</v>
      </c>
      <c r="R52" s="30">
        <f t="shared" si="11"/>
        <v>50</v>
      </c>
      <c r="S52" s="30">
        <f t="shared" si="12"/>
        <v>0</v>
      </c>
    </row>
    <row r="53" spans="1:19" ht="13.5">
      <c r="A53" t="s">
        <v>26</v>
      </c>
      <c r="B53" s="35">
        <v>18</v>
      </c>
      <c r="C53" s="35" t="s">
        <v>83</v>
      </c>
      <c r="D53" s="35" t="s">
        <v>83</v>
      </c>
      <c r="E53" s="35">
        <v>5</v>
      </c>
      <c r="F53" s="35">
        <v>1</v>
      </c>
      <c r="G53" s="35">
        <v>12</v>
      </c>
      <c r="H53" s="36">
        <v>6</v>
      </c>
      <c r="I53" s="37" t="s">
        <v>83</v>
      </c>
      <c r="J53" s="37" t="s">
        <v>83</v>
      </c>
      <c r="K53" s="37">
        <v>0</v>
      </c>
      <c r="L53" s="37">
        <v>1</v>
      </c>
      <c r="M53" s="38">
        <v>5</v>
      </c>
      <c r="N53" s="30">
        <f t="shared" si="7"/>
        <v>33.33333333333333</v>
      </c>
      <c r="O53" s="30" t="str">
        <f t="shared" si="8"/>
        <v>x</v>
      </c>
      <c r="P53" s="30" t="str">
        <f t="shared" si="9"/>
        <v>x</v>
      </c>
      <c r="Q53" s="30">
        <f t="shared" si="10"/>
        <v>0</v>
      </c>
      <c r="R53" s="30">
        <f t="shared" si="11"/>
        <v>100</v>
      </c>
      <c r="S53" s="30">
        <f t="shared" si="12"/>
        <v>41.66666666666667</v>
      </c>
    </row>
    <row r="54" spans="1:19" ht="13.5">
      <c r="A54" t="s">
        <v>40</v>
      </c>
      <c r="B54" s="35">
        <v>37</v>
      </c>
      <c r="C54" s="35">
        <v>7</v>
      </c>
      <c r="D54" s="35">
        <v>2</v>
      </c>
      <c r="E54" s="35">
        <v>9</v>
      </c>
      <c r="F54" s="35">
        <v>1</v>
      </c>
      <c r="G54" s="35">
        <v>18</v>
      </c>
      <c r="H54" s="36">
        <v>6</v>
      </c>
      <c r="I54" s="37">
        <v>1</v>
      </c>
      <c r="J54" s="37">
        <v>0</v>
      </c>
      <c r="K54" s="37">
        <v>0</v>
      </c>
      <c r="L54" s="37">
        <v>0</v>
      </c>
      <c r="M54" s="38">
        <v>5</v>
      </c>
      <c r="N54" s="30">
        <f t="shared" si="7"/>
        <v>16.216216216216218</v>
      </c>
      <c r="O54" s="30">
        <f t="shared" si="8"/>
        <v>14.285714285714285</v>
      </c>
      <c r="P54" s="30">
        <f t="shared" si="9"/>
        <v>0</v>
      </c>
      <c r="Q54" s="30">
        <f t="shared" si="10"/>
        <v>0</v>
      </c>
      <c r="R54" s="30">
        <f t="shared" si="11"/>
        <v>0</v>
      </c>
      <c r="S54" s="30">
        <f t="shared" si="12"/>
        <v>27.77777777777778</v>
      </c>
    </row>
    <row r="55" spans="1:19" ht="13.5">
      <c r="A55" t="s">
        <v>23</v>
      </c>
      <c r="B55" s="35">
        <v>42</v>
      </c>
      <c r="C55" s="35" t="s">
        <v>83</v>
      </c>
      <c r="D55" s="35" t="s">
        <v>83</v>
      </c>
      <c r="E55" s="35">
        <v>23</v>
      </c>
      <c r="F55" s="35">
        <v>5</v>
      </c>
      <c r="G55" s="35">
        <v>14</v>
      </c>
      <c r="H55" s="36">
        <v>5</v>
      </c>
      <c r="I55" s="37" t="s">
        <v>90</v>
      </c>
      <c r="J55" s="37" t="s">
        <v>90</v>
      </c>
      <c r="K55" s="37">
        <v>2</v>
      </c>
      <c r="L55" s="37">
        <v>2</v>
      </c>
      <c r="M55" s="38">
        <v>1</v>
      </c>
      <c r="N55" s="30">
        <f t="shared" si="7"/>
        <v>11.904761904761903</v>
      </c>
      <c r="O55" s="30" t="str">
        <f t="shared" si="8"/>
        <v>x</v>
      </c>
      <c r="P55" s="30" t="str">
        <f t="shared" si="9"/>
        <v>x</v>
      </c>
      <c r="Q55" s="30">
        <f t="shared" si="10"/>
        <v>8.695652173913043</v>
      </c>
      <c r="R55" s="30">
        <f t="shared" si="11"/>
        <v>40</v>
      </c>
      <c r="S55" s="30">
        <f t="shared" si="12"/>
        <v>7.142857142857142</v>
      </c>
    </row>
    <row r="56" spans="1:19" ht="13.5">
      <c r="A56" t="s">
        <v>13</v>
      </c>
      <c r="B56" s="35">
        <v>41</v>
      </c>
      <c r="C56" s="35">
        <v>2</v>
      </c>
      <c r="D56" s="35">
        <v>1</v>
      </c>
      <c r="E56" s="35">
        <v>16</v>
      </c>
      <c r="F56" s="35">
        <v>1</v>
      </c>
      <c r="G56" s="35">
        <v>21</v>
      </c>
      <c r="H56" s="36">
        <v>5</v>
      </c>
      <c r="I56" s="37">
        <v>1</v>
      </c>
      <c r="J56" s="37">
        <v>1</v>
      </c>
      <c r="K56" s="37">
        <v>0</v>
      </c>
      <c r="L56" s="37">
        <v>0</v>
      </c>
      <c r="M56" s="38">
        <v>3</v>
      </c>
      <c r="N56" s="30">
        <f t="shared" si="7"/>
        <v>12.195121951219512</v>
      </c>
      <c r="O56" s="30">
        <f t="shared" si="8"/>
        <v>50</v>
      </c>
      <c r="P56" s="30">
        <f t="shared" si="9"/>
        <v>100</v>
      </c>
      <c r="Q56" s="30">
        <f t="shared" si="10"/>
        <v>0</v>
      </c>
      <c r="R56" s="30">
        <f t="shared" si="11"/>
        <v>0</v>
      </c>
      <c r="S56" s="30">
        <f t="shared" si="12"/>
        <v>14.285714285714285</v>
      </c>
    </row>
    <row r="57" spans="1:19" ht="13.5">
      <c r="A57" t="s">
        <v>44</v>
      </c>
      <c r="B57" s="35">
        <v>26</v>
      </c>
      <c r="C57" s="35" t="s">
        <v>83</v>
      </c>
      <c r="D57" s="35" t="s">
        <v>83</v>
      </c>
      <c r="E57" s="35" t="s">
        <v>83</v>
      </c>
      <c r="F57" s="35" t="s">
        <v>83</v>
      </c>
      <c r="G57" s="35">
        <v>26</v>
      </c>
      <c r="H57" s="36">
        <v>5</v>
      </c>
      <c r="I57" s="37" t="s">
        <v>83</v>
      </c>
      <c r="J57" s="37" t="s">
        <v>83</v>
      </c>
      <c r="K57" s="37" t="s">
        <v>83</v>
      </c>
      <c r="L57" s="37" t="s">
        <v>83</v>
      </c>
      <c r="M57" s="38">
        <v>5</v>
      </c>
      <c r="N57" s="30">
        <f t="shared" si="7"/>
        <v>19.230769230769234</v>
      </c>
      <c r="O57" s="30" t="str">
        <f t="shared" si="8"/>
        <v>x</v>
      </c>
      <c r="P57" s="30" t="str">
        <f t="shared" si="9"/>
        <v>x</v>
      </c>
      <c r="Q57" s="30" t="str">
        <f t="shared" si="10"/>
        <v>x</v>
      </c>
      <c r="R57" s="30" t="str">
        <f t="shared" si="11"/>
        <v>x</v>
      </c>
      <c r="S57" s="30">
        <f t="shared" si="12"/>
        <v>19.230769230769234</v>
      </c>
    </row>
    <row r="58" spans="1:19" ht="13.5">
      <c r="A58" t="s">
        <v>68</v>
      </c>
      <c r="B58" s="35">
        <v>31</v>
      </c>
      <c r="C58" s="35">
        <v>1</v>
      </c>
      <c r="D58" s="35">
        <v>2</v>
      </c>
      <c r="E58" s="35">
        <v>9</v>
      </c>
      <c r="F58" s="35">
        <v>3</v>
      </c>
      <c r="G58" s="35">
        <v>16</v>
      </c>
      <c r="H58" s="36">
        <v>5</v>
      </c>
      <c r="I58" s="37">
        <v>0</v>
      </c>
      <c r="J58" s="37">
        <v>0</v>
      </c>
      <c r="K58" s="37">
        <v>1</v>
      </c>
      <c r="L58" s="37">
        <v>0</v>
      </c>
      <c r="M58" s="38">
        <v>4</v>
      </c>
      <c r="N58" s="30">
        <f t="shared" si="7"/>
        <v>16.129032258064516</v>
      </c>
      <c r="O58" s="30">
        <f t="shared" si="8"/>
        <v>0</v>
      </c>
      <c r="P58" s="30">
        <f t="shared" si="9"/>
        <v>0</v>
      </c>
      <c r="Q58" s="30">
        <f t="shared" si="10"/>
        <v>11.11111111111111</v>
      </c>
      <c r="R58" s="30">
        <f t="shared" si="11"/>
        <v>0</v>
      </c>
      <c r="S58" s="30">
        <f t="shared" si="12"/>
        <v>25</v>
      </c>
    </row>
    <row r="59" spans="1:19" ht="13.5">
      <c r="A59" t="s">
        <v>14</v>
      </c>
      <c r="B59" s="35">
        <v>47</v>
      </c>
      <c r="C59" s="35" t="s">
        <v>83</v>
      </c>
      <c r="D59" s="35" t="s">
        <v>83</v>
      </c>
      <c r="E59" s="35">
        <v>18</v>
      </c>
      <c r="F59" s="35">
        <v>4</v>
      </c>
      <c r="G59" s="35">
        <v>25</v>
      </c>
      <c r="H59" s="36">
        <v>4</v>
      </c>
      <c r="I59" s="37" t="s">
        <v>83</v>
      </c>
      <c r="J59" s="37" t="s">
        <v>90</v>
      </c>
      <c r="K59" s="37">
        <v>2</v>
      </c>
      <c r="L59" s="37">
        <v>1</v>
      </c>
      <c r="M59" s="38">
        <v>1</v>
      </c>
      <c r="N59" s="30">
        <f t="shared" si="7"/>
        <v>8.51063829787234</v>
      </c>
      <c r="O59" s="30" t="str">
        <f t="shared" si="8"/>
        <v>x</v>
      </c>
      <c r="P59" s="30" t="str">
        <f t="shared" si="9"/>
        <v>x</v>
      </c>
      <c r="Q59" s="30">
        <f t="shared" si="10"/>
        <v>11.11111111111111</v>
      </c>
      <c r="R59" s="30">
        <f t="shared" si="11"/>
        <v>25</v>
      </c>
      <c r="S59" s="30">
        <f t="shared" si="12"/>
        <v>4</v>
      </c>
    </row>
    <row r="60" spans="1:19" ht="13.5">
      <c r="A60" t="s">
        <v>31</v>
      </c>
      <c r="B60" s="35">
        <v>26</v>
      </c>
      <c r="C60" s="35" t="s">
        <v>83</v>
      </c>
      <c r="D60" s="35" t="s">
        <v>83</v>
      </c>
      <c r="E60" s="35">
        <v>15</v>
      </c>
      <c r="F60" s="35" t="s">
        <v>83</v>
      </c>
      <c r="G60" s="35">
        <v>11</v>
      </c>
      <c r="H60" s="36">
        <v>4</v>
      </c>
      <c r="I60" s="37" t="s">
        <v>90</v>
      </c>
      <c r="J60" s="37" t="s">
        <v>83</v>
      </c>
      <c r="K60" s="37">
        <v>4</v>
      </c>
      <c r="L60" s="37" t="s">
        <v>83</v>
      </c>
      <c r="M60" s="38">
        <v>0</v>
      </c>
      <c r="N60" s="30">
        <f t="shared" si="7"/>
        <v>15.384615384615385</v>
      </c>
      <c r="O60" s="30" t="str">
        <f t="shared" si="8"/>
        <v>x</v>
      </c>
      <c r="P60" s="30" t="str">
        <f t="shared" si="9"/>
        <v>x</v>
      </c>
      <c r="Q60" s="30">
        <f t="shared" si="10"/>
        <v>26.666666666666668</v>
      </c>
      <c r="R60" s="30" t="str">
        <f t="shared" si="11"/>
        <v>x</v>
      </c>
      <c r="S60" s="30">
        <f t="shared" si="12"/>
        <v>0</v>
      </c>
    </row>
    <row r="61" spans="1:19" ht="13.5">
      <c r="A61" t="s">
        <v>17</v>
      </c>
      <c r="B61" s="35">
        <v>42</v>
      </c>
      <c r="C61" s="35">
        <v>7</v>
      </c>
      <c r="D61" s="35" t="s">
        <v>83</v>
      </c>
      <c r="E61" s="35">
        <v>9</v>
      </c>
      <c r="F61" s="35">
        <v>1</v>
      </c>
      <c r="G61" s="35">
        <v>25</v>
      </c>
      <c r="H61" s="36">
        <v>4</v>
      </c>
      <c r="I61" s="37">
        <v>3</v>
      </c>
      <c r="J61" s="37" t="s">
        <v>83</v>
      </c>
      <c r="K61" s="37">
        <v>1</v>
      </c>
      <c r="L61" s="37">
        <v>0</v>
      </c>
      <c r="M61" s="38">
        <v>0</v>
      </c>
      <c r="N61" s="30">
        <f t="shared" si="7"/>
        <v>9.523809523809524</v>
      </c>
      <c r="O61" s="30">
        <f t="shared" si="8"/>
        <v>42.857142857142854</v>
      </c>
      <c r="P61" s="30" t="str">
        <f t="shared" si="9"/>
        <v>x</v>
      </c>
      <c r="Q61" s="30">
        <f t="shared" si="10"/>
        <v>11.11111111111111</v>
      </c>
      <c r="R61" s="30">
        <f t="shared" si="11"/>
        <v>0</v>
      </c>
      <c r="S61" s="30">
        <f t="shared" si="12"/>
        <v>0</v>
      </c>
    </row>
    <row r="62" spans="1:19" ht="13.5">
      <c r="A62" t="s">
        <v>19</v>
      </c>
      <c r="B62" s="35">
        <v>45</v>
      </c>
      <c r="C62" s="35">
        <v>1</v>
      </c>
      <c r="D62" s="35" t="s">
        <v>83</v>
      </c>
      <c r="E62" s="35">
        <v>27</v>
      </c>
      <c r="F62" s="35" t="s">
        <v>83</v>
      </c>
      <c r="G62" s="35">
        <v>17</v>
      </c>
      <c r="H62" s="36">
        <v>4</v>
      </c>
      <c r="I62" s="37">
        <v>0</v>
      </c>
      <c r="J62" s="37" t="s">
        <v>83</v>
      </c>
      <c r="K62" s="37">
        <v>3</v>
      </c>
      <c r="L62" s="37" t="s">
        <v>83</v>
      </c>
      <c r="M62" s="38">
        <v>1</v>
      </c>
      <c r="N62" s="30">
        <f t="shared" si="7"/>
        <v>8.88888888888889</v>
      </c>
      <c r="O62" s="30">
        <f t="shared" si="8"/>
        <v>0</v>
      </c>
      <c r="P62" s="30" t="str">
        <f t="shared" si="9"/>
        <v>x</v>
      </c>
      <c r="Q62" s="30">
        <f t="shared" si="10"/>
        <v>11.11111111111111</v>
      </c>
      <c r="R62" s="30" t="str">
        <f t="shared" si="11"/>
        <v>x</v>
      </c>
      <c r="S62" s="30">
        <f t="shared" si="12"/>
        <v>5.88235294117647</v>
      </c>
    </row>
    <row r="63" spans="1:19" ht="13.5">
      <c r="A63" t="s">
        <v>21</v>
      </c>
      <c r="B63" s="35">
        <v>25</v>
      </c>
      <c r="C63" s="35">
        <v>2</v>
      </c>
      <c r="D63" s="35" t="s">
        <v>83</v>
      </c>
      <c r="E63" s="35">
        <v>6</v>
      </c>
      <c r="F63" s="35">
        <v>2</v>
      </c>
      <c r="G63" s="35">
        <v>15</v>
      </c>
      <c r="H63" s="36">
        <v>4</v>
      </c>
      <c r="I63" s="37">
        <v>1</v>
      </c>
      <c r="J63" s="37" t="s">
        <v>83</v>
      </c>
      <c r="K63" s="37">
        <v>0</v>
      </c>
      <c r="L63" s="37">
        <v>0</v>
      </c>
      <c r="M63" s="38">
        <v>3</v>
      </c>
      <c r="N63" s="30">
        <f t="shared" si="7"/>
        <v>16</v>
      </c>
      <c r="O63" s="30">
        <f t="shared" si="8"/>
        <v>50</v>
      </c>
      <c r="P63" s="30" t="str">
        <f t="shared" si="9"/>
        <v>x</v>
      </c>
      <c r="Q63" s="30">
        <f t="shared" si="10"/>
        <v>0</v>
      </c>
      <c r="R63" s="30">
        <f t="shared" si="11"/>
        <v>0</v>
      </c>
      <c r="S63" s="30">
        <f t="shared" si="12"/>
        <v>20</v>
      </c>
    </row>
    <row r="64" spans="1:19" ht="13.5">
      <c r="A64" t="s">
        <v>28</v>
      </c>
      <c r="B64" s="35">
        <v>40</v>
      </c>
      <c r="C64" s="35" t="s">
        <v>83</v>
      </c>
      <c r="D64" s="35">
        <v>1</v>
      </c>
      <c r="E64" s="35">
        <v>15</v>
      </c>
      <c r="F64" s="35" t="s">
        <v>83</v>
      </c>
      <c r="G64" s="35">
        <v>24</v>
      </c>
      <c r="H64" s="36">
        <v>4</v>
      </c>
      <c r="I64" s="37" t="s">
        <v>83</v>
      </c>
      <c r="J64" s="37">
        <v>1</v>
      </c>
      <c r="K64" s="37">
        <v>1</v>
      </c>
      <c r="L64" s="37" t="s">
        <v>83</v>
      </c>
      <c r="M64" s="38">
        <v>2</v>
      </c>
      <c r="N64" s="30">
        <f t="shared" si="7"/>
        <v>10</v>
      </c>
      <c r="O64" s="30" t="str">
        <f t="shared" si="8"/>
        <v>x</v>
      </c>
      <c r="P64" s="30">
        <f t="shared" si="9"/>
        <v>100</v>
      </c>
      <c r="Q64" s="30">
        <f t="shared" si="10"/>
        <v>6.666666666666667</v>
      </c>
      <c r="R64" s="30" t="str">
        <f t="shared" si="11"/>
        <v>x</v>
      </c>
      <c r="S64" s="30">
        <f t="shared" si="12"/>
        <v>8.333333333333332</v>
      </c>
    </row>
    <row r="65" spans="1:19" ht="13.5">
      <c r="A65" t="s">
        <v>46</v>
      </c>
      <c r="B65" s="35">
        <v>34</v>
      </c>
      <c r="C65" s="35">
        <v>1</v>
      </c>
      <c r="D65" s="35" t="s">
        <v>83</v>
      </c>
      <c r="E65" s="35">
        <v>9</v>
      </c>
      <c r="F65" s="35" t="s">
        <v>83</v>
      </c>
      <c r="G65" s="35">
        <v>24</v>
      </c>
      <c r="H65" s="36">
        <v>4</v>
      </c>
      <c r="I65" s="37">
        <v>0</v>
      </c>
      <c r="J65" s="37" t="s">
        <v>83</v>
      </c>
      <c r="K65" s="37">
        <v>1</v>
      </c>
      <c r="L65" s="37" t="s">
        <v>83</v>
      </c>
      <c r="M65" s="38">
        <v>3</v>
      </c>
      <c r="N65" s="30">
        <f t="shared" si="7"/>
        <v>11.76470588235294</v>
      </c>
      <c r="O65" s="30">
        <f t="shared" si="8"/>
        <v>0</v>
      </c>
      <c r="P65" s="30" t="str">
        <f t="shared" si="9"/>
        <v>x</v>
      </c>
      <c r="Q65" s="30">
        <f t="shared" si="10"/>
        <v>11.11111111111111</v>
      </c>
      <c r="R65" s="30" t="str">
        <f t="shared" si="11"/>
        <v>x</v>
      </c>
      <c r="S65" s="30">
        <f t="shared" si="12"/>
        <v>12.5</v>
      </c>
    </row>
    <row r="66" spans="1:19" ht="13.5">
      <c r="A66" t="s">
        <v>51</v>
      </c>
      <c r="B66" s="35">
        <v>55</v>
      </c>
      <c r="C66" s="35">
        <v>3</v>
      </c>
      <c r="D66" s="35">
        <v>11</v>
      </c>
      <c r="E66" s="35">
        <v>12</v>
      </c>
      <c r="F66" s="35">
        <v>14</v>
      </c>
      <c r="G66" s="35">
        <v>15</v>
      </c>
      <c r="H66" s="36">
        <v>4</v>
      </c>
      <c r="I66" s="37">
        <v>1</v>
      </c>
      <c r="J66" s="37">
        <v>1</v>
      </c>
      <c r="K66" s="37">
        <v>0</v>
      </c>
      <c r="L66" s="37">
        <v>2</v>
      </c>
      <c r="M66" s="38">
        <v>0</v>
      </c>
      <c r="N66" s="30">
        <f t="shared" si="7"/>
        <v>7.2727272727272725</v>
      </c>
      <c r="O66" s="30">
        <f t="shared" si="8"/>
        <v>33.33333333333333</v>
      </c>
      <c r="P66" s="30">
        <f t="shared" si="9"/>
        <v>9.090909090909092</v>
      </c>
      <c r="Q66" s="30">
        <f t="shared" si="10"/>
        <v>0</v>
      </c>
      <c r="R66" s="30">
        <f t="shared" si="11"/>
        <v>14.285714285714285</v>
      </c>
      <c r="S66" s="30">
        <f t="shared" si="12"/>
        <v>0</v>
      </c>
    </row>
    <row r="67" spans="1:19" ht="13.5">
      <c r="A67" t="s">
        <v>10</v>
      </c>
      <c r="B67" s="35">
        <v>21</v>
      </c>
      <c r="C67" s="35" t="s">
        <v>83</v>
      </c>
      <c r="D67" s="35" t="s">
        <v>83</v>
      </c>
      <c r="E67" s="35">
        <v>8</v>
      </c>
      <c r="F67" s="35">
        <v>2</v>
      </c>
      <c r="G67" s="35">
        <v>11</v>
      </c>
      <c r="H67" s="36">
        <v>3</v>
      </c>
      <c r="I67" s="37" t="s">
        <v>83</v>
      </c>
      <c r="J67" s="37" t="s">
        <v>83</v>
      </c>
      <c r="K67" s="37">
        <v>2</v>
      </c>
      <c r="L67" s="37">
        <v>1</v>
      </c>
      <c r="M67" s="38">
        <v>0</v>
      </c>
      <c r="N67" s="30">
        <f t="shared" si="7"/>
        <v>14.285714285714285</v>
      </c>
      <c r="O67" s="30" t="str">
        <f t="shared" si="8"/>
        <v>x</v>
      </c>
      <c r="P67" s="30" t="str">
        <f t="shared" si="9"/>
        <v>x</v>
      </c>
      <c r="Q67" s="30">
        <f t="shared" si="10"/>
        <v>25</v>
      </c>
      <c r="R67" s="30">
        <f t="shared" si="11"/>
        <v>50</v>
      </c>
      <c r="S67" s="30">
        <f t="shared" si="12"/>
        <v>0</v>
      </c>
    </row>
    <row r="68" spans="1:19" ht="13.5">
      <c r="A68" t="s">
        <v>73</v>
      </c>
      <c r="B68" s="35">
        <v>24</v>
      </c>
      <c r="C68" s="35" t="s">
        <v>83</v>
      </c>
      <c r="D68" s="35" t="s">
        <v>83</v>
      </c>
      <c r="E68" s="35">
        <v>9</v>
      </c>
      <c r="F68" s="35" t="s">
        <v>83</v>
      </c>
      <c r="G68" s="35">
        <v>15</v>
      </c>
      <c r="H68" s="36">
        <v>3</v>
      </c>
      <c r="I68" s="37" t="s">
        <v>83</v>
      </c>
      <c r="J68" s="37" t="s">
        <v>83</v>
      </c>
      <c r="K68" s="37">
        <v>2</v>
      </c>
      <c r="L68" s="37" t="s">
        <v>83</v>
      </c>
      <c r="M68" s="38">
        <v>1</v>
      </c>
      <c r="N68" s="30">
        <f t="shared" si="7"/>
        <v>12.5</v>
      </c>
      <c r="O68" s="30" t="str">
        <f t="shared" si="8"/>
        <v>x</v>
      </c>
      <c r="P68" s="30" t="str">
        <f t="shared" si="9"/>
        <v>x</v>
      </c>
      <c r="Q68" s="30">
        <f t="shared" si="10"/>
        <v>22.22222222222222</v>
      </c>
      <c r="R68" s="30" t="str">
        <f t="shared" si="11"/>
        <v>x</v>
      </c>
      <c r="S68" s="30">
        <f t="shared" si="12"/>
        <v>6.666666666666667</v>
      </c>
    </row>
    <row r="69" spans="1:19" ht="13.5">
      <c r="A69" t="s">
        <v>64</v>
      </c>
      <c r="B69" s="35">
        <v>13</v>
      </c>
      <c r="C69" s="35" t="s">
        <v>83</v>
      </c>
      <c r="D69" s="35" t="s">
        <v>83</v>
      </c>
      <c r="E69" s="35" t="s">
        <v>83</v>
      </c>
      <c r="F69" s="35">
        <v>4</v>
      </c>
      <c r="G69" s="35">
        <v>9</v>
      </c>
      <c r="H69" s="36">
        <v>2</v>
      </c>
      <c r="I69" s="37" t="s">
        <v>90</v>
      </c>
      <c r="J69" s="37" t="s">
        <v>83</v>
      </c>
      <c r="K69" s="37" t="s">
        <v>83</v>
      </c>
      <c r="L69" s="37">
        <v>2</v>
      </c>
      <c r="M69" s="38">
        <v>0</v>
      </c>
      <c r="N69" s="30">
        <f t="shared" si="7"/>
        <v>15.384615384615385</v>
      </c>
      <c r="O69" s="30" t="str">
        <f t="shared" si="8"/>
        <v>x</v>
      </c>
      <c r="P69" s="30" t="str">
        <f t="shared" si="9"/>
        <v>x</v>
      </c>
      <c r="Q69" s="30" t="str">
        <f t="shared" si="10"/>
        <v>x</v>
      </c>
      <c r="R69" s="30">
        <f t="shared" si="11"/>
        <v>50</v>
      </c>
      <c r="S69" s="30">
        <f t="shared" si="12"/>
        <v>0</v>
      </c>
    </row>
    <row r="70" spans="1:19" ht="13.5">
      <c r="A70" t="s">
        <v>30</v>
      </c>
      <c r="B70" s="35">
        <v>17</v>
      </c>
      <c r="C70" s="35" t="s">
        <v>83</v>
      </c>
      <c r="D70" s="35" t="s">
        <v>83</v>
      </c>
      <c r="E70" s="35" t="s">
        <v>83</v>
      </c>
      <c r="F70" s="35">
        <v>4</v>
      </c>
      <c r="G70" s="35">
        <v>13</v>
      </c>
      <c r="H70" s="36">
        <v>2</v>
      </c>
      <c r="I70" s="37" t="s">
        <v>83</v>
      </c>
      <c r="J70" s="37" t="s">
        <v>83</v>
      </c>
      <c r="K70" s="37" t="s">
        <v>83</v>
      </c>
      <c r="L70" s="37">
        <v>1</v>
      </c>
      <c r="M70" s="38">
        <v>1</v>
      </c>
      <c r="N70" s="30">
        <f t="shared" si="7"/>
        <v>11.76470588235294</v>
      </c>
      <c r="O70" s="30" t="str">
        <f t="shared" si="8"/>
        <v>x</v>
      </c>
      <c r="P70" s="30" t="str">
        <f t="shared" si="9"/>
        <v>x</v>
      </c>
      <c r="Q70" s="30" t="str">
        <f t="shared" si="10"/>
        <v>x</v>
      </c>
      <c r="R70" s="30">
        <f t="shared" si="11"/>
        <v>25</v>
      </c>
      <c r="S70" s="30">
        <f t="shared" si="12"/>
        <v>7.6923076923076925</v>
      </c>
    </row>
    <row r="71" spans="1:19" ht="13.5">
      <c r="A71" t="s">
        <v>37</v>
      </c>
      <c r="B71" s="35">
        <v>46</v>
      </c>
      <c r="C71" s="35" t="s">
        <v>83</v>
      </c>
      <c r="D71" s="35">
        <v>1</v>
      </c>
      <c r="E71" s="35">
        <v>22</v>
      </c>
      <c r="F71" s="35">
        <v>2</v>
      </c>
      <c r="G71" s="35">
        <v>21</v>
      </c>
      <c r="H71" s="36">
        <v>2</v>
      </c>
      <c r="I71" s="37" t="s">
        <v>83</v>
      </c>
      <c r="J71" s="37">
        <v>0</v>
      </c>
      <c r="K71" s="37">
        <v>0</v>
      </c>
      <c r="L71" s="37">
        <v>0</v>
      </c>
      <c r="M71" s="38">
        <v>2</v>
      </c>
      <c r="N71" s="30">
        <f t="shared" si="7"/>
        <v>4.3478260869565215</v>
      </c>
      <c r="O71" s="30" t="str">
        <f t="shared" si="8"/>
        <v>x</v>
      </c>
      <c r="P71" s="30">
        <f t="shared" si="9"/>
        <v>0</v>
      </c>
      <c r="Q71" s="30">
        <f t="shared" si="10"/>
        <v>0</v>
      </c>
      <c r="R71" s="30">
        <f t="shared" si="11"/>
        <v>0</v>
      </c>
      <c r="S71" s="30">
        <f t="shared" si="12"/>
        <v>9.523809523809524</v>
      </c>
    </row>
    <row r="72" spans="1:19" ht="13.5">
      <c r="A72" t="s">
        <v>57</v>
      </c>
      <c r="B72" s="35">
        <v>21</v>
      </c>
      <c r="C72" s="35">
        <v>3</v>
      </c>
      <c r="D72" s="35">
        <v>2</v>
      </c>
      <c r="E72" s="35">
        <v>6</v>
      </c>
      <c r="F72" s="35">
        <v>2</v>
      </c>
      <c r="G72" s="35">
        <v>8</v>
      </c>
      <c r="H72" s="36">
        <v>2</v>
      </c>
      <c r="I72" s="37">
        <v>1</v>
      </c>
      <c r="J72" s="37">
        <v>0</v>
      </c>
      <c r="K72" s="37">
        <v>0</v>
      </c>
      <c r="L72" s="37">
        <v>0</v>
      </c>
      <c r="M72" s="38">
        <v>1</v>
      </c>
      <c r="N72" s="30">
        <f t="shared" si="7"/>
        <v>9.523809523809524</v>
      </c>
      <c r="O72" s="30">
        <f t="shared" si="8"/>
        <v>33.33333333333333</v>
      </c>
      <c r="P72" s="30">
        <f t="shared" si="9"/>
        <v>0</v>
      </c>
      <c r="Q72" s="30">
        <f t="shared" si="10"/>
        <v>0</v>
      </c>
      <c r="R72" s="30">
        <f t="shared" si="11"/>
        <v>0</v>
      </c>
      <c r="S72" s="30">
        <f t="shared" si="12"/>
        <v>12.5</v>
      </c>
    </row>
    <row r="73" spans="1:19" ht="13.5">
      <c r="A73" t="s">
        <v>74</v>
      </c>
      <c r="B73" s="35">
        <v>24</v>
      </c>
      <c r="C73" s="35" t="s">
        <v>83</v>
      </c>
      <c r="D73" s="35" t="s">
        <v>83</v>
      </c>
      <c r="E73" s="35" t="s">
        <v>83</v>
      </c>
      <c r="F73" s="35" t="s">
        <v>83</v>
      </c>
      <c r="G73" s="35">
        <v>24</v>
      </c>
      <c r="H73" s="36">
        <v>2</v>
      </c>
      <c r="I73" s="37" t="s">
        <v>83</v>
      </c>
      <c r="J73" s="37" t="s">
        <v>83</v>
      </c>
      <c r="K73" s="37" t="s">
        <v>83</v>
      </c>
      <c r="L73" s="37" t="s">
        <v>83</v>
      </c>
      <c r="M73" s="38">
        <v>2</v>
      </c>
      <c r="N73" s="30">
        <f t="shared" si="7"/>
        <v>8.333333333333332</v>
      </c>
      <c r="O73" s="30" t="str">
        <f t="shared" si="8"/>
        <v>x</v>
      </c>
      <c r="P73" s="30" t="str">
        <f t="shared" si="9"/>
        <v>x</v>
      </c>
      <c r="Q73" s="30" t="str">
        <f t="shared" si="10"/>
        <v>x</v>
      </c>
      <c r="R73" s="30" t="str">
        <f t="shared" si="11"/>
        <v>x</v>
      </c>
      <c r="S73" s="30">
        <f t="shared" si="12"/>
        <v>8.333333333333332</v>
      </c>
    </row>
    <row r="74" spans="1:19" ht="13.5">
      <c r="A74" t="s">
        <v>5</v>
      </c>
      <c r="B74" s="35">
        <v>28</v>
      </c>
      <c r="C74" s="35" t="s">
        <v>83</v>
      </c>
      <c r="D74" s="35" t="s">
        <v>83</v>
      </c>
      <c r="E74" s="35">
        <v>12</v>
      </c>
      <c r="F74" s="35">
        <v>1</v>
      </c>
      <c r="G74" s="35">
        <v>15</v>
      </c>
      <c r="H74" s="36">
        <v>1</v>
      </c>
      <c r="I74" s="37" t="s">
        <v>83</v>
      </c>
      <c r="J74" s="37" t="s">
        <v>83</v>
      </c>
      <c r="K74" s="37">
        <v>0</v>
      </c>
      <c r="L74" s="37">
        <v>0</v>
      </c>
      <c r="M74" s="38">
        <v>1</v>
      </c>
      <c r="N74" s="30">
        <f t="shared" si="7"/>
        <v>3.571428571428571</v>
      </c>
      <c r="O74" s="30" t="str">
        <f t="shared" si="8"/>
        <v>x</v>
      </c>
      <c r="P74" s="30" t="str">
        <f t="shared" si="9"/>
        <v>x</v>
      </c>
      <c r="Q74" s="30">
        <f t="shared" si="10"/>
        <v>0</v>
      </c>
      <c r="R74" s="30">
        <f t="shared" si="11"/>
        <v>0</v>
      </c>
      <c r="S74" s="30">
        <f t="shared" si="12"/>
        <v>6.666666666666667</v>
      </c>
    </row>
    <row r="75" spans="1:19" ht="13.5">
      <c r="A75" t="s">
        <v>12</v>
      </c>
      <c r="B75" s="35">
        <v>23</v>
      </c>
      <c r="C75" s="35" t="s">
        <v>83</v>
      </c>
      <c r="D75" s="35" t="s">
        <v>83</v>
      </c>
      <c r="E75" s="35">
        <v>14</v>
      </c>
      <c r="F75" s="35" t="s">
        <v>83</v>
      </c>
      <c r="G75" s="35">
        <v>9</v>
      </c>
      <c r="H75" s="36">
        <v>1</v>
      </c>
      <c r="I75" s="37" t="s">
        <v>83</v>
      </c>
      <c r="J75" s="37" t="s">
        <v>83</v>
      </c>
      <c r="K75" s="37">
        <v>0</v>
      </c>
      <c r="L75" s="37" t="s">
        <v>83</v>
      </c>
      <c r="M75" s="38">
        <v>1</v>
      </c>
      <c r="N75" s="30">
        <f t="shared" si="7"/>
        <v>4.3478260869565215</v>
      </c>
      <c r="O75" s="30" t="str">
        <f t="shared" si="8"/>
        <v>x</v>
      </c>
      <c r="P75" s="30" t="str">
        <f t="shared" si="9"/>
        <v>x</v>
      </c>
      <c r="Q75" s="30">
        <f t="shared" si="10"/>
        <v>0</v>
      </c>
      <c r="R75" s="30" t="str">
        <f t="shared" si="11"/>
        <v>x</v>
      </c>
      <c r="S75" s="30">
        <f t="shared" si="12"/>
        <v>11.11111111111111</v>
      </c>
    </row>
    <row r="76" spans="1:19" ht="13.5">
      <c r="A76" t="s">
        <v>2</v>
      </c>
      <c r="B76" s="35">
        <v>16</v>
      </c>
      <c r="C76" s="35" t="s">
        <v>83</v>
      </c>
      <c r="D76" s="35" t="s">
        <v>83</v>
      </c>
      <c r="E76" s="35" t="s">
        <v>83</v>
      </c>
      <c r="F76" s="35">
        <v>1</v>
      </c>
      <c r="G76" s="35">
        <v>15</v>
      </c>
      <c r="H76" s="36">
        <v>0</v>
      </c>
      <c r="I76" s="37" t="s">
        <v>83</v>
      </c>
      <c r="J76" s="37" t="s">
        <v>83</v>
      </c>
      <c r="K76" s="37" t="s">
        <v>83</v>
      </c>
      <c r="L76" s="37">
        <v>0</v>
      </c>
      <c r="M76" s="38">
        <v>0</v>
      </c>
      <c r="N76" s="30">
        <f t="shared" si="7"/>
        <v>0</v>
      </c>
      <c r="O76" s="30" t="str">
        <f t="shared" si="8"/>
        <v>x</v>
      </c>
      <c r="P76" s="30" t="str">
        <f t="shared" si="9"/>
        <v>x</v>
      </c>
      <c r="Q76" s="30" t="str">
        <f t="shared" si="10"/>
        <v>x</v>
      </c>
      <c r="R76" s="30">
        <f t="shared" si="11"/>
        <v>0</v>
      </c>
      <c r="S76" s="30">
        <f t="shared" si="12"/>
        <v>0</v>
      </c>
    </row>
    <row r="77" spans="1:19" ht="13.5">
      <c r="A77" t="s">
        <v>34</v>
      </c>
      <c r="B77" s="35">
        <v>19</v>
      </c>
      <c r="C77" s="35" t="s">
        <v>83</v>
      </c>
      <c r="D77" s="35" t="s">
        <v>83</v>
      </c>
      <c r="E77" s="35" t="s">
        <v>83</v>
      </c>
      <c r="F77" s="35" t="s">
        <v>83</v>
      </c>
      <c r="G77" s="35">
        <v>19</v>
      </c>
      <c r="H77" s="36">
        <v>0</v>
      </c>
      <c r="I77" s="37" t="s">
        <v>83</v>
      </c>
      <c r="J77" s="37" t="s">
        <v>83</v>
      </c>
      <c r="K77" s="37" t="s">
        <v>83</v>
      </c>
      <c r="L77" s="37" t="s">
        <v>83</v>
      </c>
      <c r="M77" s="38">
        <v>0</v>
      </c>
      <c r="N77" s="30">
        <f t="shared" si="7"/>
        <v>0</v>
      </c>
      <c r="O77" s="30" t="str">
        <f t="shared" si="8"/>
        <v>x</v>
      </c>
      <c r="P77" s="30" t="str">
        <f t="shared" si="9"/>
        <v>x</v>
      </c>
      <c r="Q77" s="30" t="str">
        <f t="shared" si="10"/>
        <v>x</v>
      </c>
      <c r="R77" s="30" t="str">
        <f t="shared" si="11"/>
        <v>x</v>
      </c>
      <c r="S77" s="30">
        <f t="shared" si="12"/>
        <v>0</v>
      </c>
    </row>
    <row r="78" spans="1:19" ht="13.5">
      <c r="A78" t="s">
        <v>59</v>
      </c>
      <c r="B78" s="35">
        <v>24</v>
      </c>
      <c r="C78" s="35">
        <v>2</v>
      </c>
      <c r="D78" s="35">
        <v>3</v>
      </c>
      <c r="E78" s="35">
        <v>7</v>
      </c>
      <c r="F78" s="35">
        <v>5</v>
      </c>
      <c r="G78" s="35">
        <v>7</v>
      </c>
      <c r="H78" s="39">
        <v>0</v>
      </c>
      <c r="I78" s="40">
        <v>0</v>
      </c>
      <c r="J78" s="40">
        <v>0</v>
      </c>
      <c r="K78" s="40">
        <v>0</v>
      </c>
      <c r="L78" s="40">
        <v>0</v>
      </c>
      <c r="M78" s="41">
        <v>0</v>
      </c>
      <c r="N78" s="30">
        <f t="shared" si="7"/>
        <v>0</v>
      </c>
      <c r="O78" s="30">
        <f t="shared" si="8"/>
        <v>0</v>
      </c>
      <c r="P78" s="30">
        <f t="shared" si="9"/>
        <v>0</v>
      </c>
      <c r="Q78" s="30">
        <f t="shared" si="10"/>
        <v>0</v>
      </c>
      <c r="R78" s="30">
        <f t="shared" si="11"/>
        <v>0</v>
      </c>
      <c r="S78" s="30">
        <f t="shared" si="12"/>
        <v>0</v>
      </c>
    </row>
  </sheetData>
  <mergeCells count="13">
    <mergeCell ref="A1:A3"/>
    <mergeCell ref="H1:M1"/>
    <mergeCell ref="B2:B3"/>
    <mergeCell ref="D2:E2"/>
    <mergeCell ref="F2:G2"/>
    <mergeCell ref="H2:H3"/>
    <mergeCell ref="J2:K2"/>
    <mergeCell ref="L2:M2"/>
    <mergeCell ref="B1:G1"/>
    <mergeCell ref="N2:N3"/>
    <mergeCell ref="P2:Q2"/>
    <mergeCell ref="R2:S2"/>
    <mergeCell ref="N1:S1"/>
  </mergeCells>
  <printOptions gridLines="1"/>
  <pageMargins left="0.75" right="0.75" top="0.76" bottom="0.6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bongore</dc:creator>
  <cp:keywords/>
  <dc:description/>
  <cp:lastModifiedBy>snaito</cp:lastModifiedBy>
  <cp:lastPrinted>2008-09-11T11:05:25Z</cp:lastPrinted>
  <dcterms:created xsi:type="dcterms:W3CDTF">2008-09-11T08:31:58Z</dcterms:created>
  <dcterms:modified xsi:type="dcterms:W3CDTF">2008-09-11T11:14:27Z</dcterms:modified>
  <cp:category/>
  <cp:version/>
  <cp:contentType/>
  <cp:contentStatus/>
</cp:coreProperties>
</file>